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" windowWidth="15576" windowHeight="11520" tabRatio="735" activeTab="0"/>
  </bookViews>
  <sheets>
    <sheet name="Aurkibide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8" sheetId="8" r:id="rId8"/>
    <sheet name="11" sheetId="9" r:id="rId9"/>
    <sheet name="12" sheetId="10" r:id="rId10"/>
    <sheet name="13" sheetId="11" r:id="rId11"/>
    <sheet name="14" sheetId="12" r:id="rId12"/>
    <sheet name="16" sheetId="13" r:id="rId13"/>
    <sheet name="17" sheetId="14" r:id="rId14"/>
    <sheet name="18" sheetId="15" r:id="rId15"/>
    <sheet name="19" sheetId="16" r:id="rId16"/>
    <sheet name="20" sheetId="17" r:id="rId17"/>
    <sheet name="22" sheetId="18" r:id="rId18"/>
    <sheet name="23" sheetId="19" r:id="rId19"/>
    <sheet name="24" sheetId="20" r:id="rId20"/>
    <sheet name="26" sheetId="21" r:id="rId21"/>
    <sheet name="27" sheetId="22" r:id="rId22"/>
    <sheet name="28" sheetId="23" r:id="rId23"/>
    <sheet name="29" sheetId="24" r:id="rId24"/>
    <sheet name="30" sheetId="25" r:id="rId25"/>
    <sheet name="31" sheetId="26" r:id="rId26"/>
    <sheet name="32" sheetId="27" r:id="rId27"/>
    <sheet name="33" sheetId="28" r:id="rId28"/>
    <sheet name="34" sheetId="29" r:id="rId29"/>
    <sheet name="35" sheetId="30" r:id="rId30"/>
    <sheet name="36" sheetId="31" r:id="rId31"/>
    <sheet name="38" sheetId="32" r:id="rId32"/>
    <sheet name="39" sheetId="33" r:id="rId33"/>
    <sheet name="40" sheetId="34" r:id="rId34"/>
    <sheet name="41" sheetId="35" r:id="rId35"/>
    <sheet name="42" sheetId="36" r:id="rId36"/>
    <sheet name="44" sheetId="37" r:id="rId37"/>
    <sheet name="45" sheetId="38" r:id="rId38"/>
    <sheet name="47" sheetId="39" r:id="rId39"/>
    <sheet name="48" sheetId="40" r:id="rId40"/>
    <sheet name="49" sheetId="41" r:id="rId41"/>
    <sheet name="50" sheetId="42" r:id="rId42"/>
    <sheet name="51" sheetId="43" r:id="rId43"/>
    <sheet name="52" sheetId="44" r:id="rId44"/>
    <sheet name="53" sheetId="45" r:id="rId45"/>
    <sheet name="55" sheetId="46" r:id="rId46"/>
    <sheet name="56" sheetId="47" r:id="rId47"/>
    <sheet name="57" sheetId="48" r:id="rId48"/>
    <sheet name="58" sheetId="49" r:id="rId49"/>
    <sheet name="59" sheetId="50" r:id="rId50"/>
    <sheet name="61" sheetId="51" r:id="rId51"/>
    <sheet name="62" sheetId="52" r:id="rId52"/>
    <sheet name="63" sheetId="53" r:id="rId53"/>
    <sheet name="64" sheetId="54" r:id="rId54"/>
    <sheet name="65" sheetId="55" r:id="rId55"/>
    <sheet name="66" sheetId="56" r:id="rId56"/>
    <sheet name="67" sheetId="57" r:id="rId57"/>
    <sheet name="70" sheetId="58" r:id="rId58"/>
    <sheet name="71" sheetId="59" r:id="rId59"/>
    <sheet name="72" sheetId="60" r:id="rId60"/>
    <sheet name="73" sheetId="61" r:id="rId61"/>
    <sheet name="74" sheetId="62" r:id="rId62"/>
    <sheet name="75" sheetId="63" r:id="rId63"/>
    <sheet name="76" sheetId="64" r:id="rId64"/>
    <sheet name="77" sheetId="65" r:id="rId65"/>
    <sheet name="79" sheetId="66" r:id="rId66"/>
    <sheet name="80" sheetId="67" r:id="rId67"/>
    <sheet name="81" sheetId="68" r:id="rId68"/>
    <sheet name="82" sheetId="69" r:id="rId69"/>
    <sheet name="83" sheetId="70" r:id="rId70"/>
    <sheet name="84" sheetId="71" r:id="rId71"/>
    <sheet name="85" sheetId="72" r:id="rId72"/>
    <sheet name="86" sheetId="73" r:id="rId73"/>
    <sheet name="87" sheetId="74" r:id="rId74"/>
    <sheet name="88" sheetId="75" r:id="rId75"/>
    <sheet name="94" sheetId="76" r:id="rId76"/>
    <sheet name="97" sheetId="77" r:id="rId77"/>
    <sheet name="113" sheetId="78" r:id="rId78"/>
    <sheet name="124" sheetId="79" r:id="rId79"/>
    <sheet name="132" sheetId="80" r:id="rId80"/>
    <sheet name="154" sheetId="81" r:id="rId81"/>
    <sheet name="170" sheetId="82" r:id="rId82"/>
    <sheet name="176" sheetId="83" r:id="rId83"/>
    <sheet name="197" sheetId="84" r:id="rId84"/>
    <sheet name="277" sheetId="85" r:id="rId85"/>
    <sheet name="299" sheetId="86" r:id="rId86"/>
    <sheet name="397" sheetId="87" r:id="rId87"/>
    <sheet name="399" sheetId="88" r:id="rId88"/>
    <sheet name="499" sheetId="89" r:id="rId89"/>
    <sheet name="519" sheetId="90" r:id="rId90"/>
    <sheet name="599" sheetId="91" r:id="rId91"/>
    <sheet name="699" sheetId="92" r:id="rId92"/>
    <sheet name="898" sheetId="93" r:id="rId93"/>
    <sheet name="945" sheetId="94" r:id="rId94"/>
  </sheets>
  <externalReferences>
    <externalReference r:id="rId97"/>
    <externalReference r:id="rId98"/>
    <externalReference r:id="rId99"/>
  </externalReferences>
  <definedNames/>
  <calcPr fullCalcOnLoad="1"/>
</workbook>
</file>

<file path=xl/sharedStrings.xml><?xml version="1.0" encoding="utf-8"?>
<sst xmlns="http://schemas.openxmlformats.org/spreadsheetml/2006/main" count="15713" uniqueCount="361">
  <si>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</si>
  <si>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</si>
  <si>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</si>
  <si>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</si>
  <si>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</si>
  <si>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</si>
  <si>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</si>
  <si>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</si>
  <si>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</si>
  <si>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</si>
  <si>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</si>
  <si>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</si>
  <si>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</si>
  <si>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</si>
  <si>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</si>
  <si>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</si>
  <si>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</si>
  <si>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</si>
  <si>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</si>
  <si>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</si>
  <si>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</si>
  <si>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</si>
  <si>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</si>
  <si>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</si>
  <si>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</si>
  <si>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</si>
  <si>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</si>
  <si>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</si>
  <si>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</si>
  <si>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</si>
  <si>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</si>
  <si>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</si>
  <si>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</si>
  <si>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</si>
  <si>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</si>
  <si>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</si>
  <si>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</si>
  <si>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</si>
  <si>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</si>
  <si>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Aiztondo zerbituzen mankomunitatea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</si>
  <si>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</si>
  <si>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</si>
  <si>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</si>
  <si>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</si>
  <si>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</si>
  <si>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</si>
  <si>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</si>
  <si>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</si>
  <si>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</si>
  <si>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</si>
  <si>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</si>
  <si>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</si>
  <si>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</si>
  <si>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</si>
  <si>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</si>
  <si>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</si>
  <si>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</si>
  <si>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</si>
  <si>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</si>
  <si>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</si>
  <si>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</si>
  <si>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</si>
  <si>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</si>
  <si>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</si>
  <si>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</si>
  <si>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</si>
  <si>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</si>
  <si>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</si>
  <si>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</si>
  <si>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</si>
  <si>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</si>
  <si>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</si>
  <si>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</si>
  <si>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</si>
  <si>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</si>
  <si>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</si>
  <si>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</si>
  <si>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</si>
  <si>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</si>
  <si>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</si>
  <si>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</si>
  <si>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</si>
  <si>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</si>
  <si>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</si>
  <si>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</si>
  <si>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</si>
  <si>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</si>
  <si>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</si>
  <si>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</si>
  <si>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</si>
  <si>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</si>
  <si>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</si>
  <si>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</si>
  <si>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</si>
  <si>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</si>
  <si>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</si>
  <si>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</si>
  <si>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</si>
  <si>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</si>
  <si>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</si>
  <si>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</si>
  <si>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</si>
  <si>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</si>
  <si>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</si>
  <si>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</si>
  <si>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</si>
  <si>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</si>
  <si>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</si>
  <si>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</si>
  <si>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</si>
  <si>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</si>
  <si>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</si>
  <si>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</si>
  <si>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</si>
  <si>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</si>
  <si>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</si>
  <si>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</si>
  <si>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</si>
  <si>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</si>
  <si>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</si>
  <si>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</si>
  <si>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</si>
  <si>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</si>
  <si>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</si>
  <si>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</si>
  <si>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</si>
  <si>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</si>
  <si>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</si>
  <si>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</si>
  <si>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</si>
  <si>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</si>
  <si>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</si>
  <si>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</si>
  <si>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</si>
  <si>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</si>
  <si>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</si>
  <si>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</si>
  <si>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</si>
  <si>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</si>
  <si>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</si>
  <si>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</si>
  <si>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</si>
  <si>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</si>
  <si>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</si>
  <si>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</si>
  <si>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</si>
  <si>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</si>
  <si>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</si>
  <si>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</si>
  <si>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</si>
  <si>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</si>
  <si>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</si>
  <si>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</si>
  <si>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</si>
  <si>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</si>
  <si>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</si>
  <si>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</si>
  <si>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</si>
  <si>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</si>
  <si>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</si>
  <si>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Ezkio</t>
  </si>
  <si>
    <t>AURKIBIDEA</t>
  </si>
  <si>
    <t>UDALAK</t>
  </si>
  <si>
    <t>MANKOMUNITATEAK</t>
  </si>
  <si>
    <t>KOSTUAK</t>
  </si>
  <si>
    <t>Zerbitzuen kostu efektiboa</t>
  </si>
  <si>
    <t>Kodea</t>
  </si>
  <si>
    <t>Entitatea</t>
  </si>
  <si>
    <t>Ekitaldia</t>
  </si>
  <si>
    <t>Urtekoa</t>
  </si>
  <si>
    <t>Kudeaketa zuzena</t>
  </si>
  <si>
    <t>Zeharkako kudeaketa</t>
  </si>
  <si>
    <t>Kostu efektiboa</t>
  </si>
  <si>
    <t>Zerbitzua emateko era</t>
  </si>
  <si>
    <t>Langileen gastuak</t>
  </si>
  <si>
    <t>Ondasun eta zerbitzu arrunten erosketa</t>
  </si>
  <si>
    <t>Ibilgetuaren amortizazioa</t>
  </si>
  <si>
    <t>Kostu operatiboa</t>
  </si>
  <si>
    <t>Zerbitzuaren gastu orokorrak</t>
  </si>
  <si>
    <t>Kostu funtzionala</t>
  </si>
  <si>
    <t>Entitatearen gastu orokorrak</t>
  </si>
  <si>
    <t>Zehark.kud.ren
gastuak</t>
  </si>
  <si>
    <t>Kod.</t>
  </si>
  <si>
    <t>Zerbitzua</t>
  </si>
  <si>
    <t>Segurtasuna eta ordena publikoa.</t>
  </si>
  <si>
    <t>Zirkulazioaren eta aparkalekuen antolamendua</t>
  </si>
  <si>
    <t>Hiri-mugikortasuna.</t>
  </si>
  <si>
    <t>Babes zibila.</t>
  </si>
  <si>
    <t>Prebentzio eta su-itzaltze zerbitzua eta sorospena</t>
  </si>
  <si>
    <t>Hirigintza: plangintza, kudeaketa, exekuzioa eta hirigintza</t>
  </si>
  <si>
    <t>Babes publikoko etxebizitzaren sustapena eta kudeaketa.</t>
  </si>
  <si>
    <t>Eraikuntzen kontserbazioa eta birgaitzea.</t>
  </si>
  <si>
    <t>Biztanleguneetarako sarbideak.</t>
  </si>
  <si>
    <t>Bide publikoen zolaketa.</t>
  </si>
  <si>
    <t>Estolderia.</t>
  </si>
  <si>
    <t>Edateko uraren etxez etxeko hornikuntza.</t>
  </si>
  <si>
    <t>Hondakinen bilketa.</t>
  </si>
  <si>
    <t>Hiri-hondakin solidoen kudeaketa.</t>
  </si>
  <si>
    <t>Hondakinen tratamendua.</t>
  </si>
  <si>
    <t>Bideak garbitzea.</t>
  </si>
  <si>
    <t>Hilerria eta hileta-zerbitzuak.</t>
  </si>
  <si>
    <t>Kale-argiteria.</t>
  </si>
  <si>
    <t>Hondakin-uren ebakuazioa eta tratamendua</t>
  </si>
  <si>
    <t>Parkeak eta lorategiak.</t>
  </si>
  <si>
    <t>Hiriguneetako hots-, argi- eta atmosfera-kutsaduraren aurka</t>
  </si>
  <si>
    <t>Hondartzak</t>
  </si>
  <si>
    <t>BABES ETA SUSTAPEN SOZIALEKO JARDUKETAK.</t>
  </si>
  <si>
    <t>Lehen mailako gizarte-laguntza.</t>
  </si>
  <si>
    <t>Osasuna.</t>
  </si>
  <si>
    <t>Hezkuntza.</t>
  </si>
  <si>
    <t>Haur eta lehen hezkuntzako ikastetxeak sortzea.</t>
  </si>
  <si>
    <t>Bigarren hezkuntzako ikastetxeak sortzea.</t>
  </si>
  <si>
    <t>Haur eta lehen hezkuntzako ikastetxeen eta hezkuntza berezi</t>
  </si>
  <si>
    <t>Bigarren hezkuntzako ikastetxeen funtzionamendua.</t>
  </si>
  <si>
    <t>Derrigorrezko eskolatzea betetzen dela zaintzea.</t>
  </si>
  <si>
    <t>Liburutegi publikoak.</t>
  </si>
  <si>
    <t>Agiritegiak.</t>
  </si>
  <si>
    <t>Kultura-ekipamenduak eta museoak.</t>
  </si>
  <si>
    <t>Kulturaren sustapena.</t>
  </si>
  <si>
    <t>Ondare historiko-artistikoaren babesa eta kudeaketa.</t>
  </si>
  <si>
    <t>Astialdia betetzeko instalazioak</t>
  </si>
  <si>
    <t>Herri-jaiak eta ospakizunak.</t>
  </si>
  <si>
    <t>Kirola sustatzea eta bultzatzea.</t>
  </si>
  <si>
    <t>Kirol instalazioak.</t>
  </si>
  <si>
    <t>JARDUKETA EKONOMIKOAK.</t>
  </si>
  <si>
    <t>Azokak.</t>
  </si>
  <si>
    <t>Merkatuak, hornidura-azokak eta lonjak.</t>
  </si>
  <si>
    <t>Kale-merkataritza.</t>
  </si>
  <si>
    <t>Bidaiarien taldekako hiri-garraioa.</t>
  </si>
  <si>
    <t>Kontsumitzaile eta erabiltzaileen babesa.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</si>
  <si>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</si>
  <si>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</si>
  <si>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</si>
  <si>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AIZTONDO ZERBITZUEN MANKOMUNITATEA</t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</si>
  <si>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</si>
  <si>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</si>
  <si>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</si>
  <si>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</si>
  <si>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</si>
  <si>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</si>
  <si>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</si>
  <si>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</si>
  <si>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</si>
  <si>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</si>
  <si>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</si>
  <si>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</si>
  <si>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</si>
  <si>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</si>
  <si>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</si>
  <si>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</si>
  <si>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</si>
  <si>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</si>
  <si>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</si>
  <si>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</si>
  <si>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</si>
  <si>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ENIRIO-ARALAR MANKOMUNITATEA</t>
  </si>
  <si>
    <t>ERRENTERIA</t>
  </si>
  <si>
    <t>ESKORIATZA</t>
  </si>
  <si>
    <t>GAZTELU</t>
  </si>
  <si>
    <t>GETARIA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</si>
  <si>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</si>
  <si>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</si>
  <si>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</si>
  <si>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</si>
  <si>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</si>
  <si>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</si>
  <si>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</si>
  <si>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</si>
  <si>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</si>
  <si>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</si>
  <si>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</si>
  <si>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</si>
  <si>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</si>
  <si>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</si>
  <si>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</si>
  <si>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</si>
  <si>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</si>
  <si>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</si>
  <si>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</si>
  <si>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</si>
  <si>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</si>
  <si>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</si>
  <si>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</si>
  <si>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</si>
  <si>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</si>
  <si>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</si>
  <si>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</si>
  <si>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</si>
  <si>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TOLOSALDEKO MANKOMUNITATEA</t>
  </si>
  <si>
    <t>TXINGUDIKO ZERBITZUEN MANKOMUNITATEA</t>
  </si>
  <si>
    <t>ULI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</si>
  <si>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</si>
  <si>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</si>
  <si>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</si>
  <si>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</si>
  <si>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</si>
  <si>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</si>
  <si>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Kudeaketa mankomunatua</t>
  </si>
  <si>
    <t>ZERAIN</t>
  </si>
  <si>
    <t>ZESTOA</t>
  </si>
  <si>
    <t>ZIZURKIL</t>
  </si>
  <si>
    <t>Gipuzkoako Urak</t>
  </si>
  <si>
    <t>Tolosaldeko Mankomunitatea</t>
  </si>
  <si>
    <t>Aiztondo Mankomunitatea</t>
  </si>
  <si>
    <t>ZUMARRAGA</t>
  </si>
  <si>
    <t>SORALUZE</t>
  </si>
  <si>
    <t>HERNIALDE</t>
  </si>
  <si>
    <t>GABIRIA</t>
  </si>
  <si>
    <t>Etxebizitzaren eta hirgintzaren adm. Orokorra</t>
  </si>
  <si>
    <t>Hezkuntzako zerbitzu osagarriak</t>
  </si>
  <si>
    <t>Herritarren bizikidetza sustatzea</t>
  </si>
  <si>
    <t>IBARRA</t>
  </si>
  <si>
    <t>MUTILOA</t>
  </si>
  <si>
    <t>ZUMAIA</t>
  </si>
  <si>
    <t>DEBABARRENA ESKUALDEKO MANKOMUNITATEA</t>
  </si>
  <si>
    <t>SAN MARKO MANKOMUNITATEA</t>
  </si>
  <si>
    <t>AÑARBEKO UREN MANKOMUNITATEA</t>
  </si>
  <si>
    <t>Partzuergo bidezko kudeaketa</t>
  </si>
  <si>
    <t>Kudeaketa zuzena, enpresa entitate publikoak egindakoa</t>
  </si>
  <si>
    <t>Enirio-Aralar mankomunitatea</t>
  </si>
  <si>
    <t>Ez du bidali</t>
  </si>
  <si>
    <t>ORIO</t>
  </si>
  <si>
    <t>Bide publikoak</t>
  </si>
  <si>
    <t>Ingurumenaren administrazio orokorra</t>
  </si>
  <si>
    <t>EZKIO</t>
  </si>
  <si>
    <t>IRUN</t>
  </si>
  <si>
    <t>Zeharkako kudeaketa interesatua, ustiapenaren emaitzak toki entitateak eta enpresaburuak partekatzen dituztenean kontratuan ezarritako proportzioan</t>
  </si>
  <si>
    <t>AZKOITIA</t>
  </si>
  <si>
    <t>BERGARA</t>
  </si>
  <si>
    <t>(A)</t>
  </si>
  <si>
    <t>(B)</t>
  </si>
  <si>
    <t>Kudeaketa zuzena, tokiko merkataritza sozietateak egindakoa</t>
  </si>
  <si>
    <t>Zeharkako kudeaketa, ekonomia mistoko sozietateak egindakoa</t>
  </si>
  <si>
    <t>Kudeaketa zuzena, toki entitateko organismo autonomoak egindakoa</t>
  </si>
  <si>
    <t>Administrazioen arteko lankidetza hitzarmen bidez egindako kudeaketa</t>
  </si>
  <si>
    <t>Zeharkako kudeaketa, emakida bidezkoa, emakidadunak zerbitzua kudeatzen duenean arriskuak bere gain hartuta</t>
  </si>
  <si>
    <t>OñATI</t>
  </si>
  <si>
    <t>LASARTE-ORIA</t>
  </si>
  <si>
    <t>LEGORRETA</t>
  </si>
  <si>
    <t>MUTRIKU</t>
  </si>
  <si>
    <t>UROLA GARAIKO MANKOMUNITATEA</t>
  </si>
  <si>
    <t>EIBAR</t>
  </si>
  <si>
    <t xml:space="preserve">Sasieta mankomunitatea </t>
  </si>
  <si>
    <t xml:space="preserve">Saiaz mankomunitatea </t>
  </si>
  <si>
    <t>LAZKAO</t>
  </si>
  <si>
    <t>2017</t>
  </si>
  <si>
    <t>AIZARNAZABAL</t>
  </si>
  <si>
    <t>Gipuzkoako toki entitateen 2017ko aurrekontuak. Kostu efektiboa</t>
  </si>
  <si>
    <t>Tolosaldeko hiltegi mankomunatua</t>
  </si>
  <si>
    <t>TOLOSALDEKO HILTEGI MANKOMUNATUA</t>
  </si>
  <si>
    <t>ZARAUTZ</t>
  </si>
  <si>
    <t>USURBIL</t>
  </si>
  <si>
    <t>SAIAZ MANKOMUNITATEA</t>
  </si>
  <si>
    <t>BEIZAMA</t>
  </si>
  <si>
    <t>SEGURA</t>
  </si>
  <si>
    <t>ERREZIL</t>
  </si>
  <si>
    <t>BERROBI</t>
  </si>
  <si>
    <t>DEBABE EUSKALTEGIA MANKOMUNITATEA</t>
  </si>
  <si>
    <t>AIA</t>
  </si>
  <si>
    <t>TOLOSA</t>
  </si>
  <si>
    <t>ASTIGARRAGA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</si>
</sst>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30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0" borderId="4" applyNumberFormat="0" applyAlignment="0" applyProtection="0"/>
    <xf numFmtId="9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2" fillId="21" borderId="7" applyNumberFormat="0" applyAlignment="0" applyProtection="0"/>
    <xf numFmtId="0" fontId="23" fillId="2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4" borderId="10" xfId="58" applyFont="1" applyFill="1" applyBorder="1" applyAlignment="1">
      <alignment/>
      <protection/>
    </xf>
    <xf numFmtId="0" fontId="6" fillId="24" borderId="0" xfId="58" applyFont="1" applyFill="1" applyBorder="1" applyAlignment="1">
      <alignment horizontal="right"/>
      <protection/>
    </xf>
    <xf numFmtId="0" fontId="6" fillId="25" borderId="0" xfId="58" applyFont="1" applyFill="1" applyBorder="1" applyAlignment="1">
      <alignment horizontal="left"/>
      <protection/>
    </xf>
    <xf numFmtId="0" fontId="6" fillId="24" borderId="0" xfId="58" applyFont="1" applyFill="1" applyBorder="1" applyAlignment="1">
      <alignment/>
      <protection/>
    </xf>
    <xf numFmtId="0" fontId="7" fillId="24" borderId="11" xfId="58" applyFont="1" applyFill="1" applyBorder="1" applyAlignment="1">
      <alignment horizontal="center"/>
      <protection/>
    </xf>
    <xf numFmtId="0" fontId="0" fillId="24" borderId="11" xfId="58" applyFill="1" applyBorder="1">
      <alignment/>
      <protection/>
    </xf>
    <xf numFmtId="0" fontId="6" fillId="24" borderId="12" xfId="58" applyFont="1" applyFill="1" applyBorder="1" applyAlignment="1">
      <alignment/>
      <protection/>
    </xf>
    <xf numFmtId="0" fontId="6" fillId="24" borderId="13" xfId="58" applyFont="1" applyFill="1" applyBorder="1" applyAlignment="1">
      <alignment horizontal="right"/>
      <protection/>
    </xf>
    <xf numFmtId="0" fontId="6" fillId="25" borderId="13" xfId="58" applyFont="1" applyFill="1" applyBorder="1" applyAlignment="1">
      <alignment horizontal="left"/>
      <protection/>
    </xf>
    <xf numFmtId="0" fontId="6" fillId="24" borderId="13" xfId="58" applyFont="1" applyFill="1" applyBorder="1" applyAlignment="1">
      <alignment/>
      <protection/>
    </xf>
    <xf numFmtId="0" fontId="0" fillId="24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" fillId="0" borderId="0" xfId="50" applyAlignment="1" applyProtection="1">
      <alignment/>
      <protection/>
    </xf>
    <xf numFmtId="0" fontId="0" fillId="25" borderId="15" xfId="58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4" borderId="11" xfId="58" applyFont="1" applyFill="1" applyBorder="1">
      <alignment/>
      <protection/>
    </xf>
    <xf numFmtId="0" fontId="0" fillId="24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/>
    </xf>
    <xf numFmtId="0" fontId="29" fillId="0" borderId="0" xfId="0" applyFont="1" applyAlignment="1">
      <alignment horizontal="right" vertical="center" wrapText="1"/>
    </xf>
    <xf numFmtId="4" fontId="29" fillId="0" borderId="0" xfId="0" applyNumberFormat="1" applyFont="1" applyAlignment="1">
      <alignment horizontal="right" vertical="center" wrapText="1"/>
    </xf>
    <xf numFmtId="4" fontId="8" fillId="8" borderId="0" xfId="0" applyNumberFormat="1" applyFont="1" applyFill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0" fontId="8" fillId="8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" fillId="0" borderId="0" xfId="50" applyAlignment="1">
      <alignment/>
    </xf>
    <xf numFmtId="0" fontId="0" fillId="0" borderId="0" xfId="0" applyAlignment="1">
      <alignment wrapText="1"/>
    </xf>
    <xf numFmtId="0" fontId="6" fillId="25" borderId="0" xfId="58" applyFont="1" applyFill="1" applyBorder="1" applyAlignment="1">
      <alignment horizontal="left"/>
      <protection/>
    </xf>
    <xf numFmtId="0" fontId="6" fillId="25" borderId="13" xfId="58" applyFont="1" applyFill="1" applyBorder="1" applyAlignment="1">
      <alignment horizontal="left"/>
      <protection/>
    </xf>
    <xf numFmtId="0" fontId="0" fillId="25" borderId="15" xfId="58" applyFont="1" applyFill="1" applyBorder="1" applyAlignment="1" applyProtection="1">
      <alignment horizontal="center" vertical="center" wrapText="1"/>
      <protection/>
    </xf>
    <xf numFmtId="4" fontId="0" fillId="0" borderId="0" xfId="0" applyAlignment="1">
      <alignment/>
    </xf>
    <xf numFmtId="0" fontId="8" fillId="8" borderId="0" xfId="0" applyFont="1" applyAlignment="1">
      <alignment horizontal="right" wrapText="1"/>
    </xf>
    <xf numFmtId="4" fontId="8" fillId="8" borderId="0" xfId="0" applyFont="1" applyAlignment="1">
      <alignment horizontal="right"/>
    </xf>
    <xf numFmtId="4" fontId="0" fillId="0" borderId="0" xfId="0" applyNumberFormat="1" applyAlignment="1">
      <alignment/>
    </xf>
    <xf numFmtId="0" fontId="6" fillId="25" borderId="0" xfId="58" applyNumberFormat="1" applyFont="1" applyFill="1" applyBorder="1" applyAlignment="1">
      <alignment horizontal="left"/>
      <protection/>
    </xf>
    <xf numFmtId="0" fontId="9" fillId="26" borderId="0" xfId="0" applyFont="1" applyFill="1" applyAlignment="1">
      <alignment horizontal="center" wrapText="1"/>
    </xf>
    <xf numFmtId="0" fontId="4" fillId="27" borderId="16" xfId="58" applyFont="1" applyFill="1" applyBorder="1" applyAlignment="1">
      <alignment horizontal="center"/>
      <protection/>
    </xf>
    <xf numFmtId="0" fontId="4" fillId="27" borderId="17" xfId="58" applyFont="1" applyFill="1" applyBorder="1" applyAlignment="1">
      <alignment horizontal="center"/>
      <protection/>
    </xf>
    <xf numFmtId="0" fontId="4" fillId="27" borderId="18" xfId="58" applyFont="1" applyFill="1" applyBorder="1" applyAlignment="1">
      <alignment horizontal="center"/>
      <protection/>
    </xf>
    <xf numFmtId="0" fontId="5" fillId="27" borderId="10" xfId="58" applyFont="1" applyFill="1" applyBorder="1" applyAlignment="1">
      <alignment horizontal="center" vertical="center" wrapText="1"/>
      <protection/>
    </xf>
    <xf numFmtId="0" fontId="5" fillId="27" borderId="0" xfId="58" applyFont="1" applyFill="1" applyBorder="1" applyAlignment="1">
      <alignment horizontal="center" vertical="center" wrapText="1"/>
      <protection/>
    </xf>
    <xf numFmtId="0" fontId="5" fillId="27" borderId="11" xfId="58" applyFont="1" applyFill="1" applyBorder="1" applyAlignment="1">
      <alignment horizontal="center" vertical="center" wrapText="1"/>
      <protection/>
    </xf>
    <xf numFmtId="0" fontId="0" fillId="25" borderId="19" xfId="58" applyFont="1" applyFill="1" applyBorder="1" applyAlignment="1" applyProtection="1">
      <alignment horizontal="center" vertical="center" wrapText="1"/>
      <protection/>
    </xf>
    <xf numFmtId="0" fontId="0" fillId="25" borderId="20" xfId="58" applyFont="1" applyFill="1" applyBorder="1" applyAlignment="1" applyProtection="1">
      <alignment horizontal="center" vertical="center" wrapText="1"/>
      <protection/>
    </xf>
    <xf numFmtId="0" fontId="0" fillId="25" borderId="21" xfId="58" applyFont="1" applyFill="1" applyBorder="1" applyAlignment="1" applyProtection="1">
      <alignment horizontal="center" vertical="center" wrapText="1"/>
      <protection/>
    </xf>
    <xf numFmtId="0" fontId="0" fillId="25" borderId="22" xfId="58" applyFont="1" applyFill="1" applyBorder="1" applyAlignment="1" applyProtection="1">
      <alignment horizontal="center" vertical="center" wrapText="1"/>
      <protection/>
    </xf>
    <xf numFmtId="0" fontId="0" fillId="25" borderId="23" xfId="58" applyFont="1" applyFill="1" applyBorder="1" applyAlignment="1" applyProtection="1">
      <alignment horizontal="center" vertical="center" wrapText="1"/>
      <protection/>
    </xf>
    <xf numFmtId="0" fontId="0" fillId="25" borderId="19" xfId="58" applyFont="1" applyFill="1" applyBorder="1" applyAlignment="1" applyProtection="1">
      <alignment horizontal="center" vertical="center" wrapText="1"/>
      <protection/>
    </xf>
    <xf numFmtId="0" fontId="0" fillId="25" borderId="20" xfId="58" applyFont="1" applyFill="1" applyBorder="1" applyAlignment="1" applyProtection="1">
      <alignment horizontal="center" vertical="center" wrapText="1"/>
      <protection/>
    </xf>
    <xf numFmtId="0" fontId="0" fillId="25" borderId="21" xfId="58" applyFont="1" applyFill="1" applyBorder="1" applyAlignment="1" applyProtection="1">
      <alignment horizontal="center" vertical="center" wrapText="1"/>
      <protection/>
    </xf>
    <xf numFmtId="0" fontId="0" fillId="25" borderId="22" xfId="58" applyFont="1" applyFill="1" applyBorder="1" applyAlignment="1" applyProtection="1">
      <alignment horizontal="center" vertical="center" wrapText="1"/>
      <protection/>
    </xf>
    <xf numFmtId="0" fontId="0" fillId="25" borderId="23" xfId="5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externalLink" Target="externalLinks/externalLink1.xml" /><Relationship Id="rId98" Type="http://schemas.openxmlformats.org/officeDocument/2006/relationships/externalLink" Target="externalLinks/externalLink2.xml" /><Relationship Id="rId99" Type="http://schemas.openxmlformats.org/officeDocument/2006/relationships/externalLink" Target="externalLinks/externalLink3.xml" /><Relationship Id="rId10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5W0VOCU5\Zerbitzuen_kostu_efektiboa_2017_70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D6A35SM6\Zerbitzuen_kostu_efektiboa_2017_6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GALLUJO\AppData\Local\Microsoft\Windows\Temporary%20Internet%20Files\Content.IE5\W008QA6P\Zerbitzuen_kostu_efektiboa_2017_8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70 SEGURA"/>
      <sheetName val="Doikuntzak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  <cell r="L4" t="str">
            <v>Kudeaketa zuzena, entitateak egindakoa</v>
          </cell>
        </row>
        <row r="5">
          <cell r="C5">
            <v>0</v>
          </cell>
          <cell r="D5">
            <v>10182.58</v>
          </cell>
          <cell r="E5">
            <v>7031.91</v>
          </cell>
          <cell r="G5">
            <v>0</v>
          </cell>
          <cell r="I5">
            <v>3961</v>
          </cell>
          <cell r="J5">
            <v>0</v>
          </cell>
          <cell r="L5" t="str">
            <v>Kudeaketa zuzena, entitateak egindakoa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L6" t="str">
            <v>Kudeaketa zuzena, entitateak egindakoa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 t="str">
            <v>Kudeaketa zuzena, entitateak egindakoa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L8" t="str">
            <v>Kudeaketa zuzena, entitateak egindakoa</v>
          </cell>
        </row>
        <row r="9">
          <cell r="C9">
            <v>0</v>
          </cell>
          <cell r="D9">
            <v>20141.14</v>
          </cell>
          <cell r="E9">
            <v>3018.41</v>
          </cell>
          <cell r="G9">
            <v>0</v>
          </cell>
          <cell r="I9">
            <v>5328.96</v>
          </cell>
          <cell r="J9">
            <v>6000</v>
          </cell>
          <cell r="L9" t="str">
            <v>Kudeaketa zuzena, entitateak egindakoa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L10" t="str">
            <v>Kudeaketa zuzena, entitateak egindakoa</v>
          </cell>
        </row>
        <row r="11">
          <cell r="C11">
            <v>52552.77</v>
          </cell>
          <cell r="D11">
            <v>14840.86</v>
          </cell>
          <cell r="E11">
            <v>2529.88</v>
          </cell>
          <cell r="G11">
            <v>0</v>
          </cell>
          <cell r="I11">
            <v>16089.19</v>
          </cell>
          <cell r="J11">
            <v>0</v>
          </cell>
          <cell r="L11" t="str">
            <v>Kudeaketa zuzena, entitateak egindakoa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L12" t="str">
            <v>Kudeaketa zuzena, entitateak egindakoa</v>
          </cell>
        </row>
        <row r="13">
          <cell r="C13">
            <v>0</v>
          </cell>
          <cell r="D13">
            <v>0</v>
          </cell>
          <cell r="E13">
            <v>11688.05</v>
          </cell>
          <cell r="G13">
            <v>0</v>
          </cell>
          <cell r="I13">
            <v>2689.38</v>
          </cell>
          <cell r="J13">
            <v>0</v>
          </cell>
          <cell r="L13" t="str">
            <v>Kudeaketa zuzena, entitateak egindakoa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38025.74</v>
          </cell>
          <cell r="L14" t="str">
            <v>Partzuergo bidezko kudeaketa</v>
          </cell>
        </row>
        <row r="15">
          <cell r="C15">
            <v>0</v>
          </cell>
          <cell r="D15">
            <v>2555.53</v>
          </cell>
          <cell r="E15">
            <v>987.23</v>
          </cell>
          <cell r="G15">
            <v>0</v>
          </cell>
          <cell r="I15">
            <v>815.18</v>
          </cell>
          <cell r="L15" t="str">
            <v>Partzuergo bidezko kudeaketa</v>
          </cell>
        </row>
        <row r="16">
          <cell r="C16">
            <v>0</v>
          </cell>
          <cell r="D16">
            <v>0</v>
          </cell>
          <cell r="E16">
            <v>2214.64</v>
          </cell>
          <cell r="G16">
            <v>0</v>
          </cell>
          <cell r="I16">
            <v>509.58</v>
          </cell>
          <cell r="J16">
            <v>86179.56</v>
          </cell>
          <cell r="L16" t="str">
            <v>Kudeaketa zuzena, entitateak egindakoa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6336.72</v>
          </cell>
          <cell r="L17" t="str">
            <v>Kudeaketa zuzena, entitateak egindakoa</v>
          </cell>
        </row>
        <row r="18">
          <cell r="C18">
            <v>0</v>
          </cell>
          <cell r="D18">
            <v>193.6</v>
          </cell>
          <cell r="E18">
            <v>52.42</v>
          </cell>
          <cell r="G18">
            <v>0</v>
          </cell>
          <cell r="I18">
            <v>56.6</v>
          </cell>
          <cell r="J18">
            <v>34218.36</v>
          </cell>
          <cell r="L18" t="str">
            <v>Kudeaketa zuzena, entitateak egindakoa</v>
          </cell>
        </row>
        <row r="19">
          <cell r="C19">
            <v>38356.61</v>
          </cell>
          <cell r="D19">
            <v>110.35</v>
          </cell>
          <cell r="E19">
            <v>0</v>
          </cell>
          <cell r="G19">
            <v>0</v>
          </cell>
          <cell r="I19">
            <v>8851.14</v>
          </cell>
          <cell r="J19">
            <v>0</v>
          </cell>
          <cell r="L19" t="str">
            <v>Kudeaketa zuzena, entitateak egindakoa</v>
          </cell>
        </row>
        <row r="20">
          <cell r="C20">
            <v>0</v>
          </cell>
          <cell r="D20">
            <v>3663.81</v>
          </cell>
          <cell r="E20">
            <v>15679.89</v>
          </cell>
          <cell r="G20">
            <v>0</v>
          </cell>
          <cell r="I20">
            <v>4450.93</v>
          </cell>
          <cell r="J20">
            <v>0</v>
          </cell>
          <cell r="L20" t="str">
            <v>Kudeaketa zuzena, entitateak egindakoa</v>
          </cell>
        </row>
        <row r="21">
          <cell r="C21">
            <v>0</v>
          </cell>
          <cell r="D21">
            <v>23522.89</v>
          </cell>
          <cell r="E21">
            <v>361835.61</v>
          </cell>
          <cell r="G21">
            <v>0</v>
          </cell>
          <cell r="I21">
            <v>88669.83</v>
          </cell>
          <cell r="J21">
            <v>0</v>
          </cell>
          <cell r="L21" t="str">
            <v>Kudeaketa zuzena, entitateak egindakoa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L22" t="str">
            <v>Partzuergo bidezko kudeaketa</v>
          </cell>
        </row>
        <row r="23">
          <cell r="C23">
            <v>34979.85</v>
          </cell>
          <cell r="D23">
            <v>13807.27</v>
          </cell>
          <cell r="E23">
            <v>1685.27</v>
          </cell>
          <cell r="G23">
            <v>0</v>
          </cell>
          <cell r="I23">
            <v>11613.54</v>
          </cell>
          <cell r="J23">
            <v>0</v>
          </cell>
          <cell r="L23" t="str">
            <v>Kudeaketa zuzena, entitateak egindakoa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  <cell r="L24" t="str">
            <v>Kudeaketa zuzena, entitateak egindakoa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 t="str">
            <v>Kudeaketa zuzena, entitateak egindakoa</v>
          </cell>
        </row>
        <row r="26">
          <cell r="C26">
            <v>10226.95</v>
          </cell>
          <cell r="D26">
            <v>0</v>
          </cell>
          <cell r="E26">
            <v>0</v>
          </cell>
          <cell r="G26">
            <v>0</v>
          </cell>
          <cell r="I26">
            <v>2353.2</v>
          </cell>
          <cell r="J26">
            <v>0</v>
          </cell>
          <cell r="L26" t="str">
            <v>Kudeaketa zuzena, entitateak egindakoa</v>
          </cell>
        </row>
        <row r="27">
          <cell r="C27">
            <v>22770.66</v>
          </cell>
          <cell r="D27">
            <v>44837.97</v>
          </cell>
          <cell r="E27">
            <v>11284.72</v>
          </cell>
          <cell r="G27">
            <v>0</v>
          </cell>
          <cell r="I27">
            <v>18153.13</v>
          </cell>
          <cell r="J27">
            <v>32937.88</v>
          </cell>
          <cell r="L27" t="str">
            <v>Kudeaketa zuzena, entitateak egindakoa</v>
          </cell>
        </row>
        <row r="28">
          <cell r="C28">
            <v>0</v>
          </cell>
          <cell r="D28">
            <v>18527.61</v>
          </cell>
          <cell r="E28">
            <v>2165.09</v>
          </cell>
          <cell r="G28">
            <v>0</v>
          </cell>
          <cell r="I28">
            <v>4761.34</v>
          </cell>
          <cell r="J28">
            <v>0</v>
          </cell>
          <cell r="L28" t="str">
            <v>Kudeaketa zuzena, entitateak egindakoa</v>
          </cell>
        </row>
        <row r="29">
          <cell r="C29">
            <v>12603.09</v>
          </cell>
          <cell r="D29">
            <v>402.06</v>
          </cell>
          <cell r="E29">
            <v>3074.7</v>
          </cell>
          <cell r="G29">
            <v>0</v>
          </cell>
          <cell r="I29">
            <v>3699.93</v>
          </cell>
          <cell r="J29">
            <v>22253</v>
          </cell>
          <cell r="L29" t="str">
            <v>Kudeaketa zuzena, entitateak egindakoa</v>
          </cell>
        </row>
        <row r="30">
          <cell r="C30">
            <v>0</v>
          </cell>
          <cell r="D30">
            <v>0</v>
          </cell>
          <cell r="E30">
            <v>70490.73</v>
          </cell>
          <cell r="G30">
            <v>0</v>
          </cell>
          <cell r="I30">
            <v>16219.7</v>
          </cell>
          <cell r="J30">
            <v>0</v>
          </cell>
          <cell r="L30" t="str">
            <v>Kudeaketa zuzena, entitateak egindakoa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L31" t="str">
            <v>Kudeaketa zuzena, entitateak egindakoa</v>
          </cell>
        </row>
        <row r="32">
          <cell r="C32">
            <v>0</v>
          </cell>
          <cell r="D32">
            <v>95864.01</v>
          </cell>
          <cell r="E32">
            <v>0</v>
          </cell>
          <cell r="G32">
            <v>0</v>
          </cell>
          <cell r="I32">
            <v>22058.04</v>
          </cell>
          <cell r="J32">
            <v>0</v>
          </cell>
          <cell r="L32" t="str">
            <v>Kudeaketa zuzena, entitateak egindakoa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  <cell r="L33" t="str">
            <v>Kudeaketa zuzena, entitateak egindakoa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L34" t="str">
            <v>Kudeaketa zuzena, entitateak egindakoa</v>
          </cell>
        </row>
        <row r="35">
          <cell r="C35">
            <v>17838.93</v>
          </cell>
          <cell r="D35">
            <v>6329.87</v>
          </cell>
          <cell r="E35">
            <v>1008.99</v>
          </cell>
          <cell r="G35">
            <v>0</v>
          </cell>
          <cell r="I35">
            <v>5793.34</v>
          </cell>
          <cell r="J35">
            <v>0</v>
          </cell>
          <cell r="L35" t="str">
            <v>Kudeaketa zuzena, entitateak egindakoa</v>
          </cell>
        </row>
        <row r="36">
          <cell r="C36">
            <v>0</v>
          </cell>
          <cell r="D36">
            <v>0</v>
          </cell>
          <cell r="E36">
            <v>2556.41</v>
          </cell>
          <cell r="G36">
            <v>0</v>
          </cell>
          <cell r="I36">
            <v>588.23</v>
          </cell>
          <cell r="J36">
            <v>0</v>
          </cell>
          <cell r="L36" t="str">
            <v>Kudeaketa zuzena, entitateak egindakoa</v>
          </cell>
        </row>
        <row r="37">
          <cell r="C37">
            <v>0</v>
          </cell>
          <cell r="D37">
            <v>7494.14</v>
          </cell>
          <cell r="E37">
            <v>57122.21</v>
          </cell>
          <cell r="G37">
            <v>0</v>
          </cell>
          <cell r="I37">
            <v>14868.03</v>
          </cell>
          <cell r="J37">
            <v>0</v>
          </cell>
          <cell r="L37" t="str">
            <v>Kudeaketa zuzena, entitateak egindakoa</v>
          </cell>
        </row>
        <row r="38">
          <cell r="C38">
            <v>0</v>
          </cell>
          <cell r="D38">
            <v>4100</v>
          </cell>
          <cell r="E38">
            <v>0</v>
          </cell>
          <cell r="G38">
            <v>0</v>
          </cell>
          <cell r="I38">
            <v>943.39</v>
          </cell>
          <cell r="J38">
            <v>26571.06</v>
          </cell>
          <cell r="L38" t="str">
            <v>Kudeaketa zuzena, entitateak egindakoa</v>
          </cell>
        </row>
        <row r="39">
          <cell r="C39">
            <v>0</v>
          </cell>
          <cell r="D39">
            <v>8598.88</v>
          </cell>
          <cell r="E39">
            <v>0</v>
          </cell>
          <cell r="G39">
            <v>0</v>
          </cell>
          <cell r="I39">
            <v>1978.58</v>
          </cell>
          <cell r="J39">
            <v>9409.5</v>
          </cell>
          <cell r="L39" t="str">
            <v>Kudeaketa zuzena, entitateak egindakoa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L40" t="str">
            <v>Kudeaketa zuzena, entitateak egindakoa</v>
          </cell>
        </row>
        <row r="41">
          <cell r="C41">
            <v>8027.89</v>
          </cell>
          <cell r="D41">
            <v>17193.38</v>
          </cell>
          <cell r="E41">
            <v>30.76</v>
          </cell>
          <cell r="G41">
            <v>0</v>
          </cell>
          <cell r="I41">
            <v>5810.41</v>
          </cell>
          <cell r="J41">
            <v>0</v>
          </cell>
          <cell r="L41" t="str">
            <v>Kudeaketa zuzena, entitateak egindakoa</v>
          </cell>
        </row>
        <row r="42">
          <cell r="C42">
            <v>0</v>
          </cell>
          <cell r="D42">
            <v>66315.11</v>
          </cell>
          <cell r="E42">
            <v>476.01</v>
          </cell>
          <cell r="G42">
            <v>0</v>
          </cell>
          <cell r="I42">
            <v>15368.44</v>
          </cell>
          <cell r="J42">
            <v>0</v>
          </cell>
          <cell r="L42" t="str">
            <v>Kudeaketa zuzena, entitateak egindakoa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  <cell r="L43" t="str">
            <v>Kudeaketa zuzena, entitateak egindakoa</v>
          </cell>
        </row>
        <row r="44">
          <cell r="C44">
            <v>0</v>
          </cell>
          <cell r="D44">
            <v>84296.62</v>
          </cell>
          <cell r="E44">
            <v>22225.95</v>
          </cell>
          <cell r="G44">
            <v>0</v>
          </cell>
          <cell r="I44">
            <v>24510.52</v>
          </cell>
          <cell r="J44">
            <v>16900</v>
          </cell>
          <cell r="L44" t="str">
            <v>Kudeaketa zuzena, entitateak egindakoa</v>
          </cell>
        </row>
        <row r="45">
          <cell r="C45">
            <v>33996.7</v>
          </cell>
          <cell r="D45">
            <v>10253.3</v>
          </cell>
          <cell r="E45">
            <v>21034.95</v>
          </cell>
          <cell r="G45">
            <v>0</v>
          </cell>
          <cell r="I45">
            <v>15021.88</v>
          </cell>
          <cell r="J45">
            <v>9984.36</v>
          </cell>
          <cell r="L45" t="str">
            <v>Kudeaketa zuzena, entitateak egindakoa</v>
          </cell>
        </row>
        <row r="46">
          <cell r="C46">
            <v>0</v>
          </cell>
          <cell r="D46">
            <v>9390.79</v>
          </cell>
          <cell r="E46">
            <v>0</v>
          </cell>
          <cell r="G46">
            <v>0</v>
          </cell>
          <cell r="I46">
            <v>2160.8</v>
          </cell>
          <cell r="J46">
            <v>16293.71</v>
          </cell>
          <cell r="L46" t="str">
            <v>Kudeaketa zuzena, entitateak egindakoa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  <cell r="L47" t="str">
            <v>Kudeaketa zuzena, entitateak egindakoa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  <cell r="L48" t="str">
            <v>Kudeaketa zuzena, entitateak egindakoa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  <cell r="L49" t="str">
            <v>Kudeaketa zuzena, entitateak egindakoa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 t="str">
            <v>Kudeaketa zuzena, entitateak egindakoa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66 ERREZIL"/>
      <sheetName val="Doikuntzak"/>
    </sheetNames>
    <sheetDataSet>
      <sheetData sheetId="1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  <cell r="L4" t="str">
            <v>Kudeaketa zuzena, entitateak egindakoa</v>
          </cell>
        </row>
        <row r="5">
          <cell r="C5">
            <v>0</v>
          </cell>
          <cell r="D5">
            <v>0</v>
          </cell>
          <cell r="E5">
            <v>1979.47</v>
          </cell>
          <cell r="G5">
            <v>0</v>
          </cell>
          <cell r="I5">
            <v>682.27</v>
          </cell>
          <cell r="J5">
            <v>0</v>
          </cell>
          <cell r="L5" t="str">
            <v>Kudeaketa zuzena, entitateak egindakoa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  <cell r="L6" t="str">
            <v>Kudeaketa zuzena, entitateak egindakoa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  <cell r="L7" t="str">
            <v>Kudeaketa zuzena, entitateak egindakoa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  <cell r="L8" t="str">
            <v>Kudeaketa zuzena, entitateak egindakoa</v>
          </cell>
        </row>
        <row r="9">
          <cell r="C9">
            <v>5373.01</v>
          </cell>
          <cell r="D9">
            <v>13358.4</v>
          </cell>
          <cell r="E9">
            <v>8333.11</v>
          </cell>
          <cell r="G9">
            <v>894.35</v>
          </cell>
          <cell r="I9">
            <v>9636.67</v>
          </cell>
          <cell r="J9">
            <v>0</v>
          </cell>
          <cell r="L9" t="str">
            <v>Kudeaketa zuzena, entitateak egindakoa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L10" t="str">
            <v>Kudeaketa zuzena, entitateak egindakoa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  <cell r="L11" t="str">
            <v>Kudeaketa zuzena, entitateak egindakoa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  <cell r="L12" t="str">
            <v>Kudeaketa zuzena, entitateak egindakoa</v>
          </cell>
        </row>
        <row r="13">
          <cell r="C13">
            <v>5967.5</v>
          </cell>
          <cell r="D13">
            <v>3786.63</v>
          </cell>
          <cell r="E13">
            <v>65692.3</v>
          </cell>
          <cell r="G13">
            <v>2493.13</v>
          </cell>
          <cell r="I13">
            <v>26863.64</v>
          </cell>
          <cell r="J13">
            <v>0</v>
          </cell>
          <cell r="L13" t="str">
            <v>Kudeaketa zuzena, entitateak egindakoa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L14" t="str">
            <v>Kudeaketa zuzena, entitateak egindakoa</v>
          </cell>
        </row>
        <row r="15">
          <cell r="C15">
            <v>10873.3</v>
          </cell>
          <cell r="D15">
            <v>3610.23</v>
          </cell>
          <cell r="E15">
            <v>29022.72</v>
          </cell>
          <cell r="G15">
            <v>0</v>
          </cell>
          <cell r="I15">
            <v>14995.42</v>
          </cell>
          <cell r="J15">
            <v>0</v>
          </cell>
          <cell r="L15" t="str">
            <v>Kudeaketa zuzena, entitateak egindakoa</v>
          </cell>
        </row>
        <row r="16">
          <cell r="C16">
            <v>0</v>
          </cell>
          <cell r="D16">
            <v>0</v>
          </cell>
          <cell r="E16">
            <v>1126.69</v>
          </cell>
          <cell r="G16">
            <v>0</v>
          </cell>
          <cell r="I16">
            <v>388.35</v>
          </cell>
          <cell r="J16">
            <v>0</v>
          </cell>
          <cell r="L16" t="str">
            <v>Kudeaketa zuzena, entitateak egindakoa</v>
          </cell>
        </row>
        <row r="17">
          <cell r="C17">
            <v>8054.05</v>
          </cell>
          <cell r="D17">
            <v>0</v>
          </cell>
          <cell r="E17">
            <v>38.2</v>
          </cell>
          <cell r="G17">
            <v>0</v>
          </cell>
          <cell r="I17">
            <v>2789.19</v>
          </cell>
          <cell r="J17">
            <v>36402.03</v>
          </cell>
          <cell r="L17" t="str">
            <v>Kudeaketa zuzena, entitateak egindakoa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  <cell r="L18" t="str">
            <v>Kudeaketa zuzena, entitateak egindakoa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  <cell r="L19" t="str">
            <v>Kudeaketa zuzena, entitateak egindakoa</v>
          </cell>
        </row>
        <row r="20">
          <cell r="C20">
            <v>10616.84</v>
          </cell>
          <cell r="D20">
            <v>977.26</v>
          </cell>
          <cell r="E20">
            <v>1978.85</v>
          </cell>
          <cell r="G20">
            <v>0</v>
          </cell>
          <cell r="I20">
            <v>4678.22</v>
          </cell>
          <cell r="J20">
            <v>0</v>
          </cell>
          <cell r="L20" t="str">
            <v>Kudeaketa zuzena, entitateak egindakoa</v>
          </cell>
        </row>
        <row r="21">
          <cell r="C21">
            <v>1715.53</v>
          </cell>
          <cell r="D21">
            <v>6528.81</v>
          </cell>
          <cell r="E21">
            <v>0</v>
          </cell>
          <cell r="G21">
            <v>0</v>
          </cell>
          <cell r="I21">
            <v>2841.6</v>
          </cell>
          <cell r="J21">
            <v>0</v>
          </cell>
          <cell r="L21" t="str">
            <v>Kudeaketa zuzena, entitateak egindakoa</v>
          </cell>
        </row>
        <row r="22">
          <cell r="C22">
            <v>1557.03</v>
          </cell>
          <cell r="D22">
            <v>0</v>
          </cell>
          <cell r="E22">
            <v>818.94</v>
          </cell>
          <cell r="G22">
            <v>0</v>
          </cell>
          <cell r="I22">
            <v>818.93</v>
          </cell>
          <cell r="J22">
            <v>0</v>
          </cell>
          <cell r="L22" t="str">
            <v>Kudeaketa zuzena, entitateak egindakoa</v>
          </cell>
        </row>
        <row r="23">
          <cell r="C23">
            <v>2595.07</v>
          </cell>
          <cell r="D23">
            <v>515.41</v>
          </cell>
          <cell r="E23">
            <v>0</v>
          </cell>
          <cell r="G23">
            <v>0</v>
          </cell>
          <cell r="I23">
            <v>1072.11</v>
          </cell>
          <cell r="J23">
            <v>0</v>
          </cell>
          <cell r="L23" t="str">
            <v>Kudeaketa zuzena, entitateak egindakoa</v>
          </cell>
        </row>
        <row r="24">
          <cell r="C24">
            <v>0</v>
          </cell>
          <cell r="D24">
            <v>0</v>
          </cell>
          <cell r="E24">
            <v>36</v>
          </cell>
          <cell r="G24">
            <v>0</v>
          </cell>
          <cell r="I24">
            <v>12.41</v>
          </cell>
          <cell r="J24">
            <v>0</v>
          </cell>
          <cell r="L24" t="str">
            <v>Kudeaketa zuzena, entitateak egindakoa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  <cell r="L25" t="str">
            <v>Kudeaketa zuzena, entitateak egindakoa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L26" t="str">
            <v> </v>
          </cell>
        </row>
        <row r="27">
          <cell r="C27">
            <v>6721.23</v>
          </cell>
          <cell r="D27">
            <v>2832.99</v>
          </cell>
          <cell r="E27">
            <v>3610.93</v>
          </cell>
          <cell r="G27">
            <v>0</v>
          </cell>
          <cell r="I27">
            <v>4537.66</v>
          </cell>
          <cell r="J27">
            <v>152176.86</v>
          </cell>
          <cell r="L27" t="str">
            <v>Kudeaketa zuzena, entitateak egindakoa</v>
          </cell>
        </row>
        <row r="28">
          <cell r="C28">
            <v>3776.02</v>
          </cell>
          <cell r="D28">
            <v>3710.75</v>
          </cell>
          <cell r="E28">
            <v>0</v>
          </cell>
          <cell r="G28">
            <v>0</v>
          </cell>
          <cell r="I28">
            <v>2580.48</v>
          </cell>
          <cell r="J28">
            <v>1512.15</v>
          </cell>
          <cell r="L28" t="str">
            <v>Kudeaketa zuzena, entitateak egindakoa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  <cell r="L29" t="str">
            <v>Kudeaketa zuzena, entitateak egindakoa</v>
          </cell>
        </row>
        <row r="30">
          <cell r="C30">
            <v>0</v>
          </cell>
          <cell r="D30">
            <v>0</v>
          </cell>
          <cell r="E30">
            <v>1985.38</v>
          </cell>
          <cell r="G30">
            <v>20670.66</v>
          </cell>
          <cell r="I30">
            <v>7808.92</v>
          </cell>
          <cell r="J30">
            <v>464.92</v>
          </cell>
          <cell r="L30" t="str">
            <v>Kudeaketa zuzena, entitateak egindakoa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L31" t="str">
            <v>Kudeaketa zuzena, entitateak egindakoa</v>
          </cell>
        </row>
        <row r="32">
          <cell r="C32">
            <v>0</v>
          </cell>
          <cell r="D32">
            <v>1069.59</v>
          </cell>
          <cell r="E32">
            <v>0</v>
          </cell>
          <cell r="G32">
            <v>11135.97</v>
          </cell>
          <cell r="I32">
            <v>4206.92</v>
          </cell>
          <cell r="J32">
            <v>2428.47</v>
          </cell>
          <cell r="L32" t="str">
            <v>Kudeaketa zuzena, entitateak egindakoa</v>
          </cell>
        </row>
        <row r="33">
          <cell r="C33">
            <v>1557.04</v>
          </cell>
          <cell r="D33">
            <v>0</v>
          </cell>
          <cell r="E33">
            <v>0</v>
          </cell>
          <cell r="G33">
            <v>16211.02</v>
          </cell>
          <cell r="I33">
            <v>6124.17</v>
          </cell>
          <cell r="J33">
            <v>364.61</v>
          </cell>
          <cell r="L33" t="str">
            <v>Kudeaketa zuzena, entitateak egindakoa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  <cell r="L34" t="str">
            <v>Kudeaketa zuzena, entitateak egindakoa</v>
          </cell>
        </row>
        <row r="35">
          <cell r="C35">
            <v>0</v>
          </cell>
          <cell r="D35">
            <v>784.25</v>
          </cell>
          <cell r="E35">
            <v>99.67</v>
          </cell>
          <cell r="G35">
            <v>0</v>
          </cell>
          <cell r="I35">
            <v>304.67</v>
          </cell>
          <cell r="J35">
            <v>0</v>
          </cell>
          <cell r="L35" t="str">
            <v>Kudeaketa zuzena, entitateak egindakoa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L36" t="str">
            <v>Kudeaketa zuzena, entitateak egindakoa</v>
          </cell>
        </row>
        <row r="37">
          <cell r="C37">
            <v>0</v>
          </cell>
          <cell r="D37">
            <v>0</v>
          </cell>
          <cell r="E37">
            <v>36442.89</v>
          </cell>
          <cell r="G37">
            <v>0</v>
          </cell>
          <cell r="I37">
            <v>12560.87</v>
          </cell>
          <cell r="J37">
            <v>0</v>
          </cell>
          <cell r="L37" t="str">
            <v>Kudeaketa zuzena, entitateak egindakoa</v>
          </cell>
        </row>
        <row r="38">
          <cell r="C38">
            <v>14069.9</v>
          </cell>
          <cell r="D38">
            <v>26391.56</v>
          </cell>
          <cell r="E38">
            <v>441.72</v>
          </cell>
          <cell r="G38">
            <v>0</v>
          </cell>
          <cell r="I38">
            <v>14098.22</v>
          </cell>
          <cell r="J38">
            <v>4315.88</v>
          </cell>
          <cell r="L38" t="str">
            <v>Kudeaketa zuzena, entitateak egindakoa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3632.75</v>
          </cell>
          <cell r="L39" t="str">
            <v>Kudeaketa zuzena, entitateak egindakoa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  <cell r="L40" t="str">
            <v>Kudeaketa zuzena, entitateak egindakoa</v>
          </cell>
        </row>
        <row r="41">
          <cell r="C41">
            <v>15079.34</v>
          </cell>
          <cell r="D41">
            <v>390.47</v>
          </cell>
          <cell r="E41">
            <v>0</v>
          </cell>
          <cell r="G41">
            <v>0</v>
          </cell>
          <cell r="I41">
            <v>5332.01</v>
          </cell>
          <cell r="J41">
            <v>521.99</v>
          </cell>
          <cell r="L41" t="str">
            <v>Kudeaketa zuzena, entitateak egindakoa</v>
          </cell>
        </row>
        <row r="42">
          <cell r="C42">
            <v>0</v>
          </cell>
          <cell r="D42">
            <v>7305.74</v>
          </cell>
          <cell r="E42">
            <v>0</v>
          </cell>
          <cell r="G42">
            <v>0</v>
          </cell>
          <cell r="I42">
            <v>2518.09</v>
          </cell>
          <cell r="J42">
            <v>0</v>
          </cell>
          <cell r="L42" t="str">
            <v>Kudeaketa zuzena, entitateak egindakoa</v>
          </cell>
        </row>
        <row r="43">
          <cell r="C43">
            <v>0</v>
          </cell>
          <cell r="D43">
            <v>1135</v>
          </cell>
          <cell r="E43">
            <v>0</v>
          </cell>
          <cell r="G43">
            <v>0</v>
          </cell>
          <cell r="I43">
            <v>391.2</v>
          </cell>
          <cell r="J43">
            <v>1670</v>
          </cell>
          <cell r="L43" t="str">
            <v>Kudeaketa zuzena, entitateak egindakoa</v>
          </cell>
        </row>
        <row r="44">
          <cell r="C44">
            <v>677.5</v>
          </cell>
          <cell r="D44">
            <v>1256.64</v>
          </cell>
          <cell r="E44">
            <v>21149.45</v>
          </cell>
          <cell r="G44">
            <v>0</v>
          </cell>
          <cell r="I44">
            <v>7956.28</v>
          </cell>
          <cell r="J44">
            <v>0</v>
          </cell>
          <cell r="L44" t="str">
            <v>Kudeaketa zuzena, entitateak egindakoa</v>
          </cell>
        </row>
        <row r="45">
          <cell r="C45">
            <v>0</v>
          </cell>
          <cell r="D45">
            <v>0</v>
          </cell>
          <cell r="E45">
            <v>21924.32</v>
          </cell>
          <cell r="G45">
            <v>0</v>
          </cell>
          <cell r="I45">
            <v>7556.7</v>
          </cell>
          <cell r="J45">
            <v>6553.88</v>
          </cell>
          <cell r="L45" t="str">
            <v>Kudeaketa zuzena, entitateak egindakoa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  <cell r="L46" t="str">
            <v>Kudeaketa zuzena, entitateak egindakoa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  <cell r="L47" t="str">
            <v>Kudeaketa zuzena, entitateak egindakoa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  <cell r="L48" t="str">
            <v>Kudeaketa zuzena, entitateak egindakoa</v>
          </cell>
        </row>
        <row r="49">
          <cell r="C49">
            <v>0</v>
          </cell>
          <cell r="D49">
            <v>0</v>
          </cell>
          <cell r="E49">
            <v>2060.41</v>
          </cell>
          <cell r="G49">
            <v>0</v>
          </cell>
          <cell r="I49">
            <v>710.16</v>
          </cell>
          <cell r="J49">
            <v>0</v>
          </cell>
          <cell r="L49" t="str">
            <v>Kudeaketa zuzena, entitateak egindakoa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  <cell r="L50" t="str">
            <v>Kudeaketa zuzena, entitateak egindakoa</v>
          </cell>
        </row>
      </sheetData>
      <sheetData sheetId="2">
        <row r="4">
          <cell r="C4">
            <v>0</v>
          </cell>
          <cell r="D4">
            <v>0</v>
          </cell>
          <cell r="E4">
            <v>0</v>
          </cell>
          <cell r="G4">
            <v>0</v>
          </cell>
          <cell r="I4">
            <v>0</v>
          </cell>
          <cell r="J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G5">
            <v>0</v>
          </cell>
          <cell r="I5">
            <v>0</v>
          </cell>
          <cell r="J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G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G21">
            <v>0</v>
          </cell>
          <cell r="I21">
            <v>0</v>
          </cell>
          <cell r="J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G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G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G33">
            <v>0</v>
          </cell>
          <cell r="I33">
            <v>0</v>
          </cell>
          <cell r="J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G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G45">
            <v>0</v>
          </cell>
          <cell r="I45">
            <v>0</v>
          </cell>
          <cell r="J45">
            <v>-377.75</v>
          </cell>
        </row>
        <row r="46">
          <cell r="C46">
            <v>0</v>
          </cell>
          <cell r="D46">
            <v>0</v>
          </cell>
          <cell r="E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G47">
            <v>0</v>
          </cell>
          <cell r="I47">
            <v>0</v>
          </cell>
          <cell r="J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G48">
            <v>0</v>
          </cell>
          <cell r="I48">
            <v>0</v>
          </cell>
          <cell r="J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G49">
            <v>0</v>
          </cell>
          <cell r="I49">
            <v>0</v>
          </cell>
          <cell r="J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G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stu efektiboa"/>
      <sheetName val="84 ASTIGARRAGA"/>
      <sheetName val="Doikuntz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3" max="3" width="17.8515625" style="0" customWidth="1"/>
    <col min="6" max="6" width="46.140625" style="0" customWidth="1"/>
  </cols>
  <sheetData>
    <row r="2" spans="3:7" ht="14.25">
      <c r="C2" s="49" t="s">
        <v>347</v>
      </c>
      <c r="D2" s="49"/>
      <c r="E2" s="49"/>
      <c r="F2" s="49"/>
      <c r="G2" s="49"/>
    </row>
    <row r="4" ht="12.75">
      <c r="C4" s="30" t="s">
        <v>161</v>
      </c>
    </row>
    <row r="5" spans="3:6" ht="12.75">
      <c r="C5" t="s">
        <v>162</v>
      </c>
      <c r="F5" t="s">
        <v>163</v>
      </c>
    </row>
    <row r="6" spans="2:7" ht="14.25">
      <c r="B6">
        <v>1</v>
      </c>
      <c r="C6" s="16" t="s">
        <v>0</v>
      </c>
      <c r="F6" s="16" t="s">
        <v>1</v>
      </c>
      <c r="G6" s="1"/>
    </row>
    <row r="7" spans="2:6" ht="14.25">
      <c r="B7">
        <v>2</v>
      </c>
      <c r="C7" s="16" t="s">
        <v>2</v>
      </c>
      <c r="F7" s="16" t="s">
        <v>3</v>
      </c>
    </row>
    <row r="8" spans="2:6" ht="14.25">
      <c r="B8">
        <v>3</v>
      </c>
      <c r="C8" s="39" t="s">
        <v>4</v>
      </c>
      <c r="D8" s="1"/>
      <c r="F8" s="16" t="s">
        <v>6</v>
      </c>
    </row>
    <row r="9" spans="2:7" ht="14.25">
      <c r="B9">
        <v>4</v>
      </c>
      <c r="C9" s="16" t="s">
        <v>5</v>
      </c>
      <c r="F9" s="39" t="s">
        <v>343</v>
      </c>
      <c r="G9" s="1"/>
    </row>
    <row r="10" spans="2:7" ht="14.25">
      <c r="B10">
        <v>5</v>
      </c>
      <c r="C10" s="16" t="s">
        <v>7</v>
      </c>
      <c r="F10" s="39" t="s">
        <v>9</v>
      </c>
      <c r="G10" s="1"/>
    </row>
    <row r="11" spans="2:6" ht="14.25">
      <c r="B11">
        <v>6</v>
      </c>
      <c r="C11" s="16" t="s">
        <v>8</v>
      </c>
      <c r="F11" s="16" t="s">
        <v>11</v>
      </c>
    </row>
    <row r="12" spans="2:6" ht="14.25">
      <c r="B12">
        <v>7</v>
      </c>
      <c r="C12" t="s">
        <v>10</v>
      </c>
      <c r="D12" s="1" t="s">
        <v>320</v>
      </c>
      <c r="F12" s="16" t="s">
        <v>13</v>
      </c>
    </row>
    <row r="13" spans="2:6" ht="14.25">
      <c r="B13">
        <v>8</v>
      </c>
      <c r="C13" s="16" t="s">
        <v>12</v>
      </c>
      <c r="F13" s="16" t="s">
        <v>319</v>
      </c>
    </row>
    <row r="14" spans="2:6" ht="14.25">
      <c r="B14">
        <v>9</v>
      </c>
      <c r="C14" s="36" t="s">
        <v>14</v>
      </c>
      <c r="D14" s="1" t="s">
        <v>320</v>
      </c>
      <c r="F14" s="16" t="s">
        <v>16</v>
      </c>
    </row>
    <row r="15" spans="2:6" ht="14.25">
      <c r="B15">
        <v>10</v>
      </c>
      <c r="C15" s="36" t="s">
        <v>15</v>
      </c>
      <c r="D15" s="1" t="s">
        <v>320</v>
      </c>
      <c r="F15" s="16" t="s">
        <v>18</v>
      </c>
    </row>
    <row r="16" spans="2:6" ht="14.25">
      <c r="B16">
        <v>11</v>
      </c>
      <c r="C16" s="16" t="s">
        <v>17</v>
      </c>
      <c r="F16" s="16" t="s">
        <v>20</v>
      </c>
    </row>
    <row r="17" spans="2:6" ht="14.25">
      <c r="B17">
        <v>12</v>
      </c>
      <c r="C17" s="16" t="s">
        <v>19</v>
      </c>
      <c r="F17" s="16" t="s">
        <v>23</v>
      </c>
    </row>
    <row r="18" spans="2:6" ht="14.25">
      <c r="B18">
        <v>13</v>
      </c>
      <c r="C18" s="16" t="s">
        <v>21</v>
      </c>
      <c r="F18" s="16" t="s">
        <v>25</v>
      </c>
    </row>
    <row r="19" spans="2:7" ht="14.25">
      <c r="B19">
        <v>14</v>
      </c>
      <c r="C19" s="16" t="s">
        <v>22</v>
      </c>
      <c r="F19" t="s">
        <v>342</v>
      </c>
      <c r="G19" s="1" t="s">
        <v>320</v>
      </c>
    </row>
    <row r="20" spans="2:6" ht="14.25">
      <c r="B20">
        <v>15</v>
      </c>
      <c r="C20" t="s">
        <v>24</v>
      </c>
      <c r="D20" s="1" t="s">
        <v>320</v>
      </c>
      <c r="F20" s="16" t="s">
        <v>28</v>
      </c>
    </row>
    <row r="21" spans="2:7" ht="14.25">
      <c r="B21">
        <v>16</v>
      </c>
      <c r="C21" s="39" t="s">
        <v>26</v>
      </c>
      <c r="F21" s="39" t="s">
        <v>348</v>
      </c>
      <c r="G21" s="1"/>
    </row>
    <row r="22" spans="2:6" ht="14.25">
      <c r="B22">
        <v>17</v>
      </c>
      <c r="C22" s="16" t="s">
        <v>27</v>
      </c>
      <c r="D22" s="29"/>
      <c r="F22" s="16" t="s">
        <v>31</v>
      </c>
    </row>
    <row r="23" spans="2:6" ht="14.25">
      <c r="B23">
        <v>18</v>
      </c>
      <c r="C23" s="16" t="s">
        <v>29</v>
      </c>
      <c r="F23" s="16" t="s">
        <v>33</v>
      </c>
    </row>
    <row r="24" spans="2:7" ht="14.25">
      <c r="B24">
        <v>19</v>
      </c>
      <c r="C24" s="16" t="s">
        <v>30</v>
      </c>
      <c r="F24" t="s">
        <v>35</v>
      </c>
      <c r="G24" s="1" t="s">
        <v>320</v>
      </c>
    </row>
    <row r="25" spans="2:7" ht="14.25">
      <c r="B25">
        <v>20</v>
      </c>
      <c r="C25" s="39" t="s">
        <v>32</v>
      </c>
      <c r="D25" s="1"/>
      <c r="F25" t="s">
        <v>37</v>
      </c>
      <c r="G25" s="1" t="s">
        <v>320</v>
      </c>
    </row>
    <row r="26" spans="2:6" ht="14.25">
      <c r="B26">
        <v>21</v>
      </c>
      <c r="C26" s="36" t="s">
        <v>34</v>
      </c>
      <c r="D26" s="1" t="s">
        <v>320</v>
      </c>
      <c r="F26" s="16" t="s">
        <v>39</v>
      </c>
    </row>
    <row r="27" spans="2:6" ht="14.25">
      <c r="B27">
        <v>22</v>
      </c>
      <c r="C27" s="16" t="s">
        <v>36</v>
      </c>
      <c r="F27" s="16" t="s">
        <v>41</v>
      </c>
    </row>
    <row r="28" spans="2:4" ht="14.25">
      <c r="B28">
        <v>23</v>
      </c>
      <c r="C28" s="39" t="s">
        <v>38</v>
      </c>
      <c r="D28" s="1"/>
    </row>
    <row r="29" spans="2:3" ht="14.25">
      <c r="B29">
        <v>24</v>
      </c>
      <c r="C29" s="16" t="s">
        <v>40</v>
      </c>
    </row>
    <row r="30" spans="2:4" ht="12.75">
      <c r="B30">
        <v>25</v>
      </c>
      <c r="C30" s="36" t="s">
        <v>42</v>
      </c>
      <c r="D30" s="1" t="s">
        <v>320</v>
      </c>
    </row>
    <row r="31" spans="2:3" ht="14.25">
      <c r="B31">
        <v>26</v>
      </c>
      <c r="C31" s="16" t="s">
        <v>43</v>
      </c>
    </row>
    <row r="32" spans="2:3" ht="14.25">
      <c r="B32">
        <v>27</v>
      </c>
      <c r="C32" s="16" t="s">
        <v>44</v>
      </c>
    </row>
    <row r="33" spans="2:3" ht="14.25">
      <c r="B33">
        <v>28</v>
      </c>
      <c r="C33" s="16" t="s">
        <v>45</v>
      </c>
    </row>
    <row r="34" spans="2:3" ht="14.25">
      <c r="B34">
        <v>29</v>
      </c>
      <c r="C34" s="16" t="s">
        <v>46</v>
      </c>
    </row>
    <row r="35" spans="2:3" ht="14.25">
      <c r="B35">
        <v>30</v>
      </c>
      <c r="C35" s="16" t="s">
        <v>47</v>
      </c>
    </row>
    <row r="36" spans="2:3" ht="14.25">
      <c r="B36">
        <v>31</v>
      </c>
      <c r="C36" s="16" t="s">
        <v>48</v>
      </c>
    </row>
    <row r="37" spans="2:3" ht="14.25">
      <c r="B37">
        <v>32</v>
      </c>
      <c r="C37" s="16" t="s">
        <v>49</v>
      </c>
    </row>
    <row r="38" spans="2:3" ht="14.25">
      <c r="B38">
        <v>33</v>
      </c>
      <c r="C38" s="16" t="s">
        <v>50</v>
      </c>
    </row>
    <row r="39" spans="2:3" ht="14.25">
      <c r="B39">
        <v>34</v>
      </c>
      <c r="C39" s="16" t="s">
        <v>51</v>
      </c>
    </row>
    <row r="40" spans="2:4" ht="14.25">
      <c r="B40">
        <v>35</v>
      </c>
      <c r="C40" s="16" t="s">
        <v>160</v>
      </c>
      <c r="D40" s="1"/>
    </row>
    <row r="41" spans="2:3" ht="14.25">
      <c r="B41">
        <v>36</v>
      </c>
      <c r="C41" s="16" t="s">
        <v>52</v>
      </c>
    </row>
    <row r="42" spans="2:4" ht="12.75">
      <c r="B42">
        <v>37</v>
      </c>
      <c r="C42" t="s">
        <v>53</v>
      </c>
      <c r="D42" s="1" t="s">
        <v>320</v>
      </c>
    </row>
    <row r="43" spans="2:3" ht="14.25">
      <c r="B43">
        <v>38</v>
      </c>
      <c r="C43" s="16" t="s">
        <v>54</v>
      </c>
    </row>
    <row r="44" spans="2:3" ht="14.25">
      <c r="B44">
        <v>39</v>
      </c>
      <c r="C44" s="16" t="s">
        <v>55</v>
      </c>
    </row>
    <row r="45" spans="2:3" ht="14.25">
      <c r="B45">
        <v>40</v>
      </c>
      <c r="C45" s="16" t="s">
        <v>56</v>
      </c>
    </row>
    <row r="46" spans="2:3" ht="14.25">
      <c r="B46">
        <v>41</v>
      </c>
      <c r="C46" s="16" t="s">
        <v>57</v>
      </c>
    </row>
    <row r="47" spans="2:3" ht="14.25">
      <c r="B47">
        <v>42</v>
      </c>
      <c r="C47" s="16" t="s">
        <v>58</v>
      </c>
    </row>
    <row r="48" spans="2:4" ht="12.75">
      <c r="B48">
        <v>43</v>
      </c>
      <c r="C48" s="36" t="s">
        <v>59</v>
      </c>
      <c r="D48" s="1" t="s">
        <v>320</v>
      </c>
    </row>
    <row r="49" spans="2:3" ht="14.25">
      <c r="B49">
        <v>44</v>
      </c>
      <c r="C49" s="16" t="s">
        <v>60</v>
      </c>
    </row>
    <row r="50" spans="2:4" ht="14.25">
      <c r="B50">
        <v>45</v>
      </c>
      <c r="C50" s="16" t="s">
        <v>61</v>
      </c>
      <c r="D50" s="29"/>
    </row>
    <row r="51" spans="2:4" ht="12.75">
      <c r="B51">
        <v>46</v>
      </c>
      <c r="C51" t="s">
        <v>62</v>
      </c>
      <c r="D51" s="1" t="s">
        <v>320</v>
      </c>
    </row>
    <row r="52" spans="2:3" ht="14.25">
      <c r="B52">
        <v>47</v>
      </c>
      <c r="C52" s="16" t="s">
        <v>63</v>
      </c>
    </row>
    <row r="53" spans="2:3" ht="14.25">
      <c r="B53">
        <v>48</v>
      </c>
      <c r="C53" s="16" t="s">
        <v>64</v>
      </c>
    </row>
    <row r="54" spans="2:4" ht="14.25">
      <c r="B54">
        <v>49</v>
      </c>
      <c r="C54" s="39" t="s">
        <v>65</v>
      </c>
      <c r="D54" s="1"/>
    </row>
    <row r="55" spans="2:3" ht="14.25">
      <c r="B55">
        <v>50</v>
      </c>
      <c r="C55" s="16" t="s">
        <v>66</v>
      </c>
    </row>
    <row r="56" spans="2:3" ht="14.25">
      <c r="B56">
        <v>51</v>
      </c>
      <c r="C56" s="16" t="s">
        <v>67</v>
      </c>
    </row>
    <row r="57" spans="2:4" ht="14.25">
      <c r="B57">
        <v>52</v>
      </c>
      <c r="C57" s="16" t="s">
        <v>68</v>
      </c>
      <c r="D57" s="1"/>
    </row>
    <row r="58" spans="2:3" ht="14.25">
      <c r="B58">
        <v>53</v>
      </c>
      <c r="C58" s="16" t="s">
        <v>69</v>
      </c>
    </row>
    <row r="59" spans="2:4" ht="12.75">
      <c r="B59">
        <v>54</v>
      </c>
      <c r="C59" t="s">
        <v>70</v>
      </c>
      <c r="D59" s="1" t="s">
        <v>320</v>
      </c>
    </row>
    <row r="60" spans="2:3" ht="14.25">
      <c r="B60">
        <v>55</v>
      </c>
      <c r="C60" s="16" t="s">
        <v>71</v>
      </c>
    </row>
    <row r="61" spans="2:4" ht="14.25">
      <c r="B61">
        <v>56</v>
      </c>
      <c r="C61" s="16" t="s">
        <v>72</v>
      </c>
      <c r="D61" s="1"/>
    </row>
    <row r="62" spans="2:3" ht="14.25">
      <c r="B62">
        <v>57</v>
      </c>
      <c r="C62" s="16" t="s">
        <v>73</v>
      </c>
    </row>
    <row r="63" spans="2:3" ht="14.25">
      <c r="B63">
        <v>58</v>
      </c>
      <c r="C63" s="16" t="s">
        <v>74</v>
      </c>
    </row>
    <row r="64" spans="2:3" ht="14.25">
      <c r="B64">
        <v>59</v>
      </c>
      <c r="C64" s="16" t="s">
        <v>75</v>
      </c>
    </row>
    <row r="65" spans="2:4" ht="12.75">
      <c r="B65">
        <v>60</v>
      </c>
      <c r="C65" t="s">
        <v>76</v>
      </c>
      <c r="D65" s="1" t="s">
        <v>320</v>
      </c>
    </row>
    <row r="66" spans="2:4" ht="14.25">
      <c r="B66">
        <v>61</v>
      </c>
      <c r="C66" s="16" t="s">
        <v>77</v>
      </c>
      <c r="D66" s="1"/>
    </row>
    <row r="67" spans="2:3" ht="14.25">
      <c r="B67">
        <v>62</v>
      </c>
      <c r="C67" s="16" t="s">
        <v>78</v>
      </c>
    </row>
    <row r="68" spans="2:3" ht="14.25">
      <c r="B68">
        <v>63</v>
      </c>
      <c r="C68" s="16" t="s">
        <v>79</v>
      </c>
    </row>
    <row r="69" spans="2:3" ht="14.25">
      <c r="B69">
        <v>64</v>
      </c>
      <c r="C69" s="16" t="s">
        <v>80</v>
      </c>
    </row>
    <row r="70" spans="2:3" ht="14.25">
      <c r="B70">
        <v>65</v>
      </c>
      <c r="C70" s="16" t="s">
        <v>81</v>
      </c>
    </row>
    <row r="71" spans="2:4" ht="14.25">
      <c r="B71">
        <v>66</v>
      </c>
      <c r="C71" s="39" t="s">
        <v>82</v>
      </c>
      <c r="D71" s="1"/>
    </row>
    <row r="72" spans="2:3" ht="14.25">
      <c r="B72">
        <v>67</v>
      </c>
      <c r="C72" s="16" t="s">
        <v>83</v>
      </c>
    </row>
    <row r="73" spans="2:4" ht="12.75">
      <c r="B73">
        <v>68</v>
      </c>
      <c r="C73" t="s">
        <v>84</v>
      </c>
      <c r="D73" s="1" t="s">
        <v>320</v>
      </c>
    </row>
    <row r="74" spans="2:4" ht="12.75">
      <c r="B74">
        <v>69</v>
      </c>
      <c r="C74" t="s">
        <v>85</v>
      </c>
      <c r="D74" s="1" t="s">
        <v>320</v>
      </c>
    </row>
    <row r="75" spans="2:4" ht="14.25">
      <c r="B75">
        <v>70</v>
      </c>
      <c r="C75" s="39" t="s">
        <v>86</v>
      </c>
      <c r="D75" s="1"/>
    </row>
    <row r="76" spans="2:4" ht="14.25">
      <c r="B76">
        <v>71</v>
      </c>
      <c r="C76" s="39" t="s">
        <v>87</v>
      </c>
      <c r="D76" s="1"/>
    </row>
    <row r="77" spans="2:3" ht="14.25">
      <c r="B77">
        <v>72</v>
      </c>
      <c r="C77" s="16" t="s">
        <v>88</v>
      </c>
    </row>
    <row r="78" spans="2:4" ht="14.25">
      <c r="B78">
        <v>73</v>
      </c>
      <c r="C78" s="39" t="s">
        <v>89</v>
      </c>
      <c r="D78" s="1"/>
    </row>
    <row r="79" spans="2:4" ht="14.25">
      <c r="B79">
        <v>74</v>
      </c>
      <c r="C79" s="16" t="s">
        <v>90</v>
      </c>
      <c r="D79" s="29"/>
    </row>
    <row r="80" spans="2:3" ht="14.25">
      <c r="B80">
        <v>75</v>
      </c>
      <c r="C80" s="16" t="s">
        <v>91</v>
      </c>
    </row>
    <row r="81" spans="2:3" ht="14.25">
      <c r="B81">
        <v>76</v>
      </c>
      <c r="C81" s="16" t="s">
        <v>92</v>
      </c>
    </row>
    <row r="82" spans="2:3" ht="14.25">
      <c r="B82">
        <v>77</v>
      </c>
      <c r="C82" s="16" t="s">
        <v>93</v>
      </c>
    </row>
    <row r="83" spans="2:4" ht="12.75">
      <c r="B83">
        <v>78</v>
      </c>
      <c r="C83" t="s">
        <v>94</v>
      </c>
      <c r="D83" s="1" t="s">
        <v>320</v>
      </c>
    </row>
    <row r="84" spans="2:4" ht="14.25">
      <c r="B84">
        <v>79</v>
      </c>
      <c r="C84" s="39" t="s">
        <v>95</v>
      </c>
      <c r="D84" s="1"/>
    </row>
    <row r="85" spans="2:3" ht="14.25">
      <c r="B85">
        <v>80</v>
      </c>
      <c r="C85" s="16" t="s">
        <v>96</v>
      </c>
    </row>
    <row r="86" spans="2:3" ht="14.25">
      <c r="B86">
        <v>81</v>
      </c>
      <c r="C86" s="16" t="s">
        <v>97</v>
      </c>
    </row>
    <row r="87" spans="2:4" ht="14.25">
      <c r="B87">
        <v>82</v>
      </c>
      <c r="C87" s="16" t="s">
        <v>98</v>
      </c>
      <c r="D87" s="1"/>
    </row>
    <row r="88" spans="2:4" ht="14.25">
      <c r="B88">
        <v>83</v>
      </c>
      <c r="C88" s="16" t="s">
        <v>99</v>
      </c>
      <c r="D88" s="1"/>
    </row>
    <row r="89" spans="2:4" ht="14.25">
      <c r="B89">
        <v>84</v>
      </c>
      <c r="C89" s="39" t="s">
        <v>100</v>
      </c>
      <c r="D89" s="1"/>
    </row>
    <row r="90" spans="2:3" ht="14.25">
      <c r="B90">
        <v>85</v>
      </c>
      <c r="C90" s="16" t="s">
        <v>101</v>
      </c>
    </row>
    <row r="91" spans="2:3" ht="14.25">
      <c r="B91">
        <v>86</v>
      </c>
      <c r="C91" s="16" t="s">
        <v>102</v>
      </c>
    </row>
    <row r="92" spans="2:3" ht="14.25">
      <c r="B92">
        <v>87</v>
      </c>
      <c r="C92" s="16" t="s">
        <v>103</v>
      </c>
    </row>
    <row r="93" spans="2:3" ht="14.25">
      <c r="B93">
        <v>88</v>
      </c>
      <c r="C93" s="16" t="s">
        <v>104</v>
      </c>
    </row>
  </sheetData>
  <sheetProtection/>
  <mergeCells count="1">
    <mergeCell ref="C2:G2"/>
  </mergeCells>
  <hyperlinks>
    <hyperlink ref="C6" location="'1'!A1" display="Abaltzisketa"/>
    <hyperlink ref="C7" location="'2'!A1" display="Aduna"/>
    <hyperlink ref="C9" location="'4'!A1" display="Albiztur"/>
    <hyperlink ref="C10" location="'5'!A1" display="Alegia"/>
    <hyperlink ref="C11" location="'6'!A1" display="Alkiza"/>
    <hyperlink ref="C13" location="'8'!A1" display="Amezketa"/>
    <hyperlink ref="C16" location="'11'!A1" display="Antzuola"/>
    <hyperlink ref="C17" location="'12'!A1" display="Arama"/>
    <hyperlink ref="C18" location="'13'!A1" display="Aretxabaleta"/>
    <hyperlink ref="C19" location="'14'!A1" display="Asteasu"/>
    <hyperlink ref="C23" location="'18'!A1" display="Azpeitia"/>
    <hyperlink ref="C24" location="'19'!A1" display="Beasain"/>
    <hyperlink ref="C27" location="'22'!A1" display="Berastegi"/>
    <hyperlink ref="C29" location="'24'!A1" display="Bidania-Goiatz"/>
    <hyperlink ref="C31" location="'26'!A1" display="Zerain"/>
    <hyperlink ref="C32" location="'27'!A1" display="Zestoa"/>
    <hyperlink ref="C33" location="'28'!A1" display="Zizurkil"/>
    <hyperlink ref="C34" location="'29'!A1" display="Deba"/>
    <hyperlink ref="C35" location="'30'!A1" display="Eibar"/>
    <hyperlink ref="C36" location="'31'!A1" display="Elduain"/>
    <hyperlink ref="C37" location="'32'!A1" display="Elgoibar"/>
    <hyperlink ref="C38" location="'33'!A1" display="Elgeta"/>
    <hyperlink ref="C39" location="'34'!A1" display="Eskoriatza"/>
    <hyperlink ref="C41" location="'36'!A1" display="Hondarribia"/>
    <hyperlink ref="C43" location="'38'!A1" display="Gabiria"/>
    <hyperlink ref="C44" location="'39'!A1" display="Getaria"/>
    <hyperlink ref="C45" location="'40'!A1" display="Hernani"/>
    <hyperlink ref="C46" location="'41'!A1" display="Hernialde"/>
    <hyperlink ref="C47" location="'42'!A1" display="Ibarra"/>
    <hyperlink ref="C49" location="'44'!A1" display="Ikaztegieta"/>
    <hyperlink ref="C52" location="'47'!A1" display="Itsasondo"/>
    <hyperlink ref="C53" location="'48'!A1" display="Larraul"/>
    <hyperlink ref="C55" location="'50'!A1" display="Leaburu"/>
    <hyperlink ref="C56" location="'51'!A1" display="Legazpi"/>
    <hyperlink ref="C58" location="'53'!A1" display="Lezo"/>
    <hyperlink ref="C60" location="'55'!A1" display="Arrasate"/>
    <hyperlink ref="C62" location="'57'!A1" display="Mutiloa"/>
    <hyperlink ref="C63" location="'58'!A1" display="Olaberria"/>
    <hyperlink ref="C64" location="'59'!A1" display="Oñati"/>
    <hyperlink ref="C67" location="'62'!A1" display="Ormaiztegi"/>
    <hyperlink ref="C68" location="'63'!A1" display="Oiartzun"/>
    <hyperlink ref="C69" location="'64'!A1" display="Pasaia"/>
    <hyperlink ref="C70" location="'65'!A1" display="Soraluze"/>
    <hyperlink ref="C72" location="'67'!A1" display="Errenteria"/>
    <hyperlink ref="C77" location="'72'!A1" display="Urnieta"/>
    <hyperlink ref="C80" location="'75'!A1" display="Villabona"/>
    <hyperlink ref="C81" location="'76'!A1" display="Ordizia"/>
    <hyperlink ref="C82" location="'77'!A1" display="Urretxu"/>
    <hyperlink ref="C85" location="'80'!A1" display="Zumarraga"/>
    <hyperlink ref="C86" location="'81'!A1" display="Zumaia"/>
    <hyperlink ref="C90" location="'85'!A1" display="Baliarrain"/>
    <hyperlink ref="C91" location="'86'!A1" display="Orendain"/>
    <hyperlink ref="C92" location="'87'!A1" display="Altzaga"/>
    <hyperlink ref="C93" location="'88'!A1" display="Gaztelu"/>
    <hyperlink ref="F18" location="'399'!A1" display="Añarbeko uren mankomunitatea"/>
    <hyperlink ref="F26" location="'898'!A1" display="Aiztondo zerbituzen mankomunitatea"/>
    <hyperlink ref="F17" location="'397'!A1" display="Bideberri mankomunitatea"/>
    <hyperlink ref="F14" location="'197'!A1" display="Debabarrena eskualdeko mankomunitatea"/>
    <hyperlink ref="F7" location="'97'!A1" display="Debagoiena mankomunitatea"/>
    <hyperlink ref="F13" location="'176'!A1" display="Enirio-Aralar mankomunitatea"/>
    <hyperlink ref="F12" location="'170'!A1" display="Gipuzkoa eta Arabako partzoneria"/>
    <hyperlink ref="F8" location="'113'!A1" display="Leintz udal euskaltegien mankomunitatea"/>
    <hyperlink ref="F16" location="'299'!A1" display="San Markos mankomunitatea"/>
    <hyperlink ref="F20" location="'499'!A1" display="Tolosaldeko mankomunitatea"/>
    <hyperlink ref="F27" location="'945'!A1" display="Txingudiko zerbitzuen mankomunitatea"/>
    <hyperlink ref="F11" location="'154'!A1" display="Uli mankomunitatea"/>
    <hyperlink ref="F22" location="'599'!A1" display="Urola erdialdeko zerbitzu mankomunitatea"/>
    <hyperlink ref="F23" location="'699'!A1" display="Urola kostako udal elkartea"/>
    <hyperlink ref="F15" location="'277'!A1" display="Urretxu-Zumarraga udal euskaltegien mankomunitatea"/>
    <hyperlink ref="C66" location="'61'!A1" display="Orio"/>
    <hyperlink ref="C40" location="'35'!A1" display="Ezkio"/>
    <hyperlink ref="C50" location="'45'!A1" display="Irun"/>
    <hyperlink ref="C22" location="'17'!A1" display="Azkoitia"/>
    <hyperlink ref="C79" location="'74'!A1" display="Bergara"/>
    <hyperlink ref="C88" location="'83'!A1" display="Lasarte-Oria"/>
    <hyperlink ref="C57" location="'52'!A1" display="Legorreta"/>
    <hyperlink ref="C61" location="'56'!A1" display="Mutriku"/>
    <hyperlink ref="F6" location="'94'!A1" display="Urola garaia mankomunitatea"/>
    <hyperlink ref="C87" location="'82'!A1" display="Mendaro"/>
    <hyperlink ref="C54" location="'49'!A1" display="Lazkao"/>
    <hyperlink ref="C8" location="'3'!A1" display="Aizarnazabal"/>
    <hyperlink ref="F21" location="'519'!A1" display="Tolosaldeko hiltegi mankomunatua"/>
    <hyperlink ref="C84" location="'79'!A1" display="Zarautz"/>
    <hyperlink ref="C78" location="'73'!A1" display="Usurbil"/>
    <hyperlink ref="F9" location="'124'!A1" display="Saiaz mankomunitatea "/>
    <hyperlink ref="C25" location="'20'!A1" display="Beizama"/>
    <hyperlink ref="C75" location="'70'!A1" display="Segura"/>
    <hyperlink ref="C71" location="'66'!A1" display="Errezil"/>
    <hyperlink ref="C28" location="'23'!A1" display="Berrobi"/>
    <hyperlink ref="F10" location="'132'!A1" display="Debabe euskaltegia "/>
    <hyperlink ref="C21" location="'16'!A1" display="Aia"/>
    <hyperlink ref="C76" location="'71'!A1" display="Tolosa"/>
    <hyperlink ref="C89" location="'84'!A1" display="Astigarraga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16773.65</v>
      </c>
      <c r="E16" s="13">
        <v>0</v>
      </c>
      <c r="F16" s="13">
        <v>16773.65</v>
      </c>
      <c r="G16" s="13">
        <v>13530.64</v>
      </c>
      <c r="H16" s="13">
        <v>30304.29</v>
      </c>
      <c r="I16" s="13">
        <v>64202.4</v>
      </c>
      <c r="J16" s="13">
        <v>0</v>
      </c>
      <c r="K16" s="13">
        <v>94506.69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5664.99</v>
      </c>
      <c r="E18" s="13">
        <v>0</v>
      </c>
      <c r="F18" s="13">
        <v>5664.99</v>
      </c>
      <c r="G18" s="13">
        <v>4569.72</v>
      </c>
      <c r="H18" s="13">
        <v>10234.71</v>
      </c>
      <c r="I18" s="13">
        <v>21683.16</v>
      </c>
      <c r="J18" s="13">
        <v>0</v>
      </c>
      <c r="K18" s="13">
        <v>31917.87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786.5</v>
      </c>
      <c r="F20" s="13">
        <v>786.5</v>
      </c>
      <c r="G20" s="13">
        <v>634.44</v>
      </c>
      <c r="H20" s="13">
        <v>1420.94</v>
      </c>
      <c r="I20" s="13">
        <v>3010.39</v>
      </c>
      <c r="J20" s="13">
        <v>0</v>
      </c>
      <c r="K20" s="13">
        <v>4431.33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2229.58</v>
      </c>
      <c r="E26" s="13">
        <v>0</v>
      </c>
      <c r="F26" s="13">
        <v>2229.58</v>
      </c>
      <c r="G26" s="13">
        <v>0</v>
      </c>
      <c r="H26" s="13">
        <v>2229.58</v>
      </c>
      <c r="I26" s="13">
        <v>4723.57</v>
      </c>
      <c r="J26" s="13">
        <v>15496.68</v>
      </c>
      <c r="K26" s="13">
        <v>22449.83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544.5</v>
      </c>
      <c r="E27" s="13">
        <v>0</v>
      </c>
      <c r="F27" s="13">
        <v>544.5</v>
      </c>
      <c r="G27" s="13">
        <v>0</v>
      </c>
      <c r="H27" s="13">
        <v>544.5</v>
      </c>
      <c r="I27" s="13">
        <v>1153.58</v>
      </c>
      <c r="J27" s="13">
        <v>0</v>
      </c>
      <c r="K27" s="13">
        <v>1698.08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3442.67</v>
      </c>
      <c r="E28" s="13">
        <v>4655.07</v>
      </c>
      <c r="F28" s="13">
        <v>8097.74</v>
      </c>
      <c r="G28" s="13">
        <v>0</v>
      </c>
      <c r="H28" s="13">
        <v>8097.74</v>
      </c>
      <c r="I28" s="13">
        <v>17155.8</v>
      </c>
      <c r="J28" s="13">
        <v>0</v>
      </c>
      <c r="K28" s="13">
        <v>25253.54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10586</v>
      </c>
      <c r="J29" s="13">
        <v>2436.08</v>
      </c>
      <c r="K29" s="13">
        <v>18018.8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645.38</v>
      </c>
      <c r="E30" s="13">
        <v>119.4</v>
      </c>
      <c r="F30" s="13">
        <v>764.78</v>
      </c>
      <c r="G30" s="13">
        <v>0</v>
      </c>
      <c r="H30" s="13">
        <v>764.78</v>
      </c>
      <c r="I30" s="13">
        <v>1620.25</v>
      </c>
      <c r="J30" s="13">
        <v>0</v>
      </c>
      <c r="K30" s="13">
        <v>2385.03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3001.77</v>
      </c>
      <c r="E34" s="13">
        <v>0</v>
      </c>
      <c r="F34" s="13">
        <v>3001.77</v>
      </c>
      <c r="G34" s="13">
        <v>0</v>
      </c>
      <c r="H34" s="13">
        <v>3001.77</v>
      </c>
      <c r="I34" s="13">
        <v>6359.52</v>
      </c>
      <c r="J34" s="13">
        <v>3704.78</v>
      </c>
      <c r="K34" s="13">
        <v>13066.07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83.73</v>
      </c>
      <c r="E35" s="13">
        <v>0</v>
      </c>
      <c r="F35" s="13">
        <v>83.73</v>
      </c>
      <c r="G35" s="13">
        <v>0</v>
      </c>
      <c r="H35" s="13">
        <v>83.73</v>
      </c>
      <c r="I35" s="13">
        <v>177.39</v>
      </c>
      <c r="J35" s="13">
        <v>0</v>
      </c>
      <c r="K35" s="13">
        <v>261.12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1588</v>
      </c>
      <c r="K40" s="13">
        <v>1588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424.44</v>
      </c>
      <c r="E45" s="13">
        <v>0</v>
      </c>
      <c r="F45" s="13">
        <v>424.44</v>
      </c>
      <c r="G45" s="13">
        <v>0</v>
      </c>
      <c r="H45" s="13">
        <v>424.44</v>
      </c>
      <c r="I45" s="13">
        <v>899.21</v>
      </c>
      <c r="J45" s="13">
        <v>368</v>
      </c>
      <c r="K45" s="13">
        <v>1691.65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1710.74</v>
      </c>
      <c r="E46" s="13">
        <v>0</v>
      </c>
      <c r="F46" s="13">
        <v>1710.74</v>
      </c>
      <c r="G46" s="13">
        <v>0</v>
      </c>
      <c r="H46" s="13">
        <v>1710.74</v>
      </c>
      <c r="I46" s="13">
        <v>3624.36</v>
      </c>
      <c r="J46" s="13">
        <v>4120</v>
      </c>
      <c r="K46" s="13">
        <v>9455.1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28264.13</v>
      </c>
      <c r="E49" s="13">
        <v>0</v>
      </c>
      <c r="F49" s="13">
        <v>28264.13</v>
      </c>
      <c r="G49" s="13">
        <v>0</v>
      </c>
      <c r="H49" s="13">
        <v>28264.13</v>
      </c>
      <c r="I49" s="13">
        <v>59880.14</v>
      </c>
      <c r="J49" s="13">
        <v>0</v>
      </c>
      <c r="K49" s="13">
        <v>88144.27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2600</v>
      </c>
      <c r="E51" s="13">
        <v>0</v>
      </c>
      <c r="F51" s="13">
        <v>2600</v>
      </c>
      <c r="G51" s="13">
        <v>0</v>
      </c>
      <c r="H51" s="13">
        <v>2600</v>
      </c>
      <c r="I51" s="13">
        <v>5508.34</v>
      </c>
      <c r="J51" s="13">
        <v>0</v>
      </c>
      <c r="K51" s="13">
        <v>8108.34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893.85</v>
      </c>
      <c r="E52" s="13">
        <v>38392.45</v>
      </c>
      <c r="F52" s="13">
        <v>39286.3</v>
      </c>
      <c r="G52" s="13">
        <v>0</v>
      </c>
      <c r="H52" s="13">
        <v>39286.3</v>
      </c>
      <c r="I52" s="13">
        <v>83231.6</v>
      </c>
      <c r="J52" s="13">
        <v>5314.95</v>
      </c>
      <c r="K52" s="13">
        <v>127832.85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66279.43000000001</v>
      </c>
      <c r="E58" s="15">
        <f t="shared" si="0"/>
        <v>48950.14</v>
      </c>
      <c r="F58" s="15">
        <f t="shared" si="0"/>
        <v>115229.57</v>
      </c>
      <c r="G58" s="15">
        <f t="shared" si="0"/>
        <v>18734.8</v>
      </c>
      <c r="H58" s="15">
        <f t="shared" si="0"/>
        <v>133964.37</v>
      </c>
      <c r="I58" s="15">
        <f t="shared" si="0"/>
        <v>283815.70999999996</v>
      </c>
      <c r="J58" s="15">
        <f t="shared" si="0"/>
        <v>33556.49</v>
      </c>
      <c r="K58" s="15">
        <f t="shared" si="0"/>
        <v>451336.57000000007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A7" sqref="A7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86.66</v>
      </c>
      <c r="F11" s="13">
        <v>86.66</v>
      </c>
      <c r="G11" s="13">
        <v>132187.07</v>
      </c>
      <c r="H11" s="13">
        <v>132273.73</v>
      </c>
      <c r="I11" s="13">
        <v>19527.77</v>
      </c>
      <c r="J11" s="13">
        <v>0</v>
      </c>
      <c r="K11" s="13">
        <v>151801.5</v>
      </c>
      <c r="L11" s="1" t="s">
        <v>267</v>
      </c>
    </row>
    <row r="12" spans="1:12" ht="12.75">
      <c r="A12" s="1" t="s">
        <v>110</v>
      </c>
      <c r="B12" s="1" t="s">
        <v>185</v>
      </c>
      <c r="C12" s="13">
        <v>0</v>
      </c>
      <c r="D12" s="13">
        <v>11736.91</v>
      </c>
      <c r="E12" s="13">
        <v>86.67</v>
      </c>
      <c r="F12" s="13">
        <v>11823.58</v>
      </c>
      <c r="G12" s="13">
        <v>132187.07</v>
      </c>
      <c r="H12" s="13">
        <v>144010.65</v>
      </c>
      <c r="I12" s="13">
        <v>21260.52</v>
      </c>
      <c r="J12" s="13">
        <v>0</v>
      </c>
      <c r="K12" s="13">
        <v>165271.17</v>
      </c>
      <c r="L12" s="1" t="s">
        <v>267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267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267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267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44124.89</v>
      </c>
      <c r="H16" s="13">
        <v>44124.89</v>
      </c>
      <c r="I16" s="13">
        <v>6514.23</v>
      </c>
      <c r="J16" s="13">
        <v>0</v>
      </c>
      <c r="K16" s="13">
        <v>50639.12</v>
      </c>
      <c r="L16" s="1" t="s">
        <v>267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267</v>
      </c>
    </row>
    <row r="18" spans="1:12" ht="12.75">
      <c r="A18" s="1" t="s">
        <v>116</v>
      </c>
      <c r="B18" s="1" t="s">
        <v>191</v>
      </c>
      <c r="C18" s="13">
        <v>0</v>
      </c>
      <c r="D18" s="13">
        <v>11689.21</v>
      </c>
      <c r="E18" s="13">
        <v>0</v>
      </c>
      <c r="F18" s="13">
        <v>11689.21</v>
      </c>
      <c r="G18" s="13">
        <v>48718.87</v>
      </c>
      <c r="H18" s="13">
        <v>60408.08</v>
      </c>
      <c r="I18" s="13">
        <v>8918.13</v>
      </c>
      <c r="J18" s="13">
        <v>12433.68</v>
      </c>
      <c r="K18" s="13">
        <v>81759.89</v>
      </c>
      <c r="L18" s="1" t="s">
        <v>267</v>
      </c>
    </row>
    <row r="19" spans="1:12" ht="12.75">
      <c r="A19" s="1" t="s">
        <v>117</v>
      </c>
      <c r="B19" s="1" t="s">
        <v>192</v>
      </c>
      <c r="C19" s="13">
        <v>0</v>
      </c>
      <c r="D19" s="13">
        <v>18355.05</v>
      </c>
      <c r="E19" s="13">
        <v>1040.74</v>
      </c>
      <c r="F19" s="13">
        <v>19395.79</v>
      </c>
      <c r="G19" s="13">
        <v>25843.5</v>
      </c>
      <c r="H19" s="13">
        <v>45239.29</v>
      </c>
      <c r="I19" s="13">
        <v>6678.75</v>
      </c>
      <c r="J19" s="13">
        <v>0</v>
      </c>
      <c r="K19" s="13">
        <v>51918.04</v>
      </c>
      <c r="L19" s="1" t="s">
        <v>267</v>
      </c>
    </row>
    <row r="20" spans="1:12" ht="12.75">
      <c r="A20" s="1" t="s">
        <v>118</v>
      </c>
      <c r="B20" s="1" t="s">
        <v>193</v>
      </c>
      <c r="C20" s="13">
        <v>0</v>
      </c>
      <c r="D20" s="13">
        <v>111009</v>
      </c>
      <c r="E20" s="13">
        <v>138367.99</v>
      </c>
      <c r="F20" s="13">
        <v>249376.99</v>
      </c>
      <c r="G20" s="13">
        <v>70365.39</v>
      </c>
      <c r="H20" s="13">
        <v>319742.38</v>
      </c>
      <c r="I20" s="13">
        <v>47204.08</v>
      </c>
      <c r="J20" s="13">
        <v>0</v>
      </c>
      <c r="K20" s="13">
        <v>366946.46</v>
      </c>
      <c r="L20" s="1" t="s">
        <v>267</v>
      </c>
    </row>
    <row r="21" spans="1:12" ht="12.75">
      <c r="A21" s="1" t="s">
        <v>119</v>
      </c>
      <c r="B21" s="1" t="s">
        <v>194</v>
      </c>
      <c r="C21" s="13">
        <v>0</v>
      </c>
      <c r="D21" s="13">
        <v>9000</v>
      </c>
      <c r="E21" s="13">
        <v>0</v>
      </c>
      <c r="F21" s="13">
        <v>9000</v>
      </c>
      <c r="G21" s="13">
        <v>0</v>
      </c>
      <c r="H21" s="13">
        <v>9000</v>
      </c>
      <c r="I21" s="13">
        <v>1328.68</v>
      </c>
      <c r="J21" s="13">
        <v>0</v>
      </c>
      <c r="K21" s="13">
        <v>10328.68</v>
      </c>
      <c r="L21" s="1" t="s">
        <v>267</v>
      </c>
    </row>
    <row r="22" spans="1:12" ht="12.75">
      <c r="A22" s="1" t="s">
        <v>120</v>
      </c>
      <c r="B22" s="1" t="s">
        <v>195</v>
      </c>
      <c r="C22" s="13">
        <v>0</v>
      </c>
      <c r="D22" s="13">
        <v>456285.99</v>
      </c>
      <c r="E22" s="13">
        <v>6699.17</v>
      </c>
      <c r="F22" s="13">
        <v>462985.16</v>
      </c>
      <c r="G22" s="13">
        <v>0</v>
      </c>
      <c r="H22" s="13">
        <v>462985.16</v>
      </c>
      <c r="I22" s="13">
        <v>68351.21</v>
      </c>
      <c r="J22" s="13">
        <v>0</v>
      </c>
      <c r="K22" s="13">
        <v>531336.37</v>
      </c>
      <c r="L22" s="1" t="s">
        <v>267</v>
      </c>
    </row>
    <row r="23" spans="1:12" ht="12.75">
      <c r="A23" s="1" t="s">
        <v>121</v>
      </c>
      <c r="B23" s="1" t="s">
        <v>196</v>
      </c>
      <c r="C23" s="13">
        <v>0</v>
      </c>
      <c r="D23" s="13">
        <v>303853.48</v>
      </c>
      <c r="E23" s="13">
        <v>6012.78</v>
      </c>
      <c r="F23" s="13">
        <v>309866.26</v>
      </c>
      <c r="G23" s="13">
        <v>0</v>
      </c>
      <c r="H23" s="13">
        <v>309866.26</v>
      </c>
      <c r="I23" s="13">
        <v>45746.04</v>
      </c>
      <c r="J23" s="13">
        <v>554015.25</v>
      </c>
      <c r="K23" s="13">
        <v>909627.55</v>
      </c>
      <c r="L23" s="1" t="s">
        <v>275</v>
      </c>
    </row>
    <row r="24" spans="1:12" ht="12.75">
      <c r="A24" s="1" t="s">
        <v>122</v>
      </c>
      <c r="B24" s="1" t="s">
        <v>197</v>
      </c>
      <c r="C24" s="13">
        <v>0</v>
      </c>
      <c r="D24" s="13">
        <v>65309.94</v>
      </c>
      <c r="E24" s="13">
        <v>641.61</v>
      </c>
      <c r="F24" s="13">
        <v>65951.55</v>
      </c>
      <c r="G24" s="13">
        <v>0</v>
      </c>
      <c r="H24" s="13">
        <v>65951.55</v>
      </c>
      <c r="I24" s="13">
        <v>9736.53</v>
      </c>
      <c r="J24" s="13">
        <v>69350.29</v>
      </c>
      <c r="K24" s="13">
        <v>145038.37</v>
      </c>
      <c r="L24" s="1" t="s">
        <v>275</v>
      </c>
    </row>
    <row r="25" spans="1:12" ht="12.75">
      <c r="A25" s="1" t="s">
        <v>123</v>
      </c>
      <c r="B25" s="1" t="s">
        <v>198</v>
      </c>
      <c r="C25" s="13">
        <v>0</v>
      </c>
      <c r="D25" s="13">
        <v>171517.56</v>
      </c>
      <c r="E25" s="13">
        <v>0</v>
      </c>
      <c r="F25" s="13">
        <v>171517.56</v>
      </c>
      <c r="G25" s="13">
        <v>0</v>
      </c>
      <c r="H25" s="13">
        <v>171517.56</v>
      </c>
      <c r="I25" s="13">
        <v>25321.4</v>
      </c>
      <c r="J25" s="13">
        <v>301513.54</v>
      </c>
      <c r="K25" s="13">
        <v>498352.5</v>
      </c>
      <c r="L25" s="1" t="s">
        <v>275</v>
      </c>
    </row>
    <row r="26" spans="1:12" ht="12.75">
      <c r="A26" s="1" t="s">
        <v>124</v>
      </c>
      <c r="B26" s="1" t="s">
        <v>199</v>
      </c>
      <c r="C26" s="13">
        <v>0</v>
      </c>
      <c r="D26" s="13">
        <v>385695.12</v>
      </c>
      <c r="E26" s="13">
        <v>0</v>
      </c>
      <c r="F26" s="13">
        <v>385695.12</v>
      </c>
      <c r="G26" s="13">
        <v>0</v>
      </c>
      <c r="H26" s="13">
        <v>385695.12</v>
      </c>
      <c r="I26" s="13">
        <v>56940.77</v>
      </c>
      <c r="J26" s="13">
        <v>0</v>
      </c>
      <c r="K26" s="13">
        <v>442635.89</v>
      </c>
      <c r="L26" s="1" t="s">
        <v>267</v>
      </c>
    </row>
    <row r="27" spans="1:12" ht="12.75">
      <c r="A27" s="1" t="s">
        <v>125</v>
      </c>
      <c r="B27" s="1" t="s">
        <v>200</v>
      </c>
      <c r="C27" s="13">
        <v>16653.41</v>
      </c>
      <c r="D27" s="13">
        <v>419.95</v>
      </c>
      <c r="E27" s="13">
        <v>16030.96</v>
      </c>
      <c r="F27" s="13">
        <v>33104.32</v>
      </c>
      <c r="G27" s="13">
        <v>0</v>
      </c>
      <c r="H27" s="13">
        <v>33104.32</v>
      </c>
      <c r="I27" s="13">
        <v>4887.26</v>
      </c>
      <c r="J27" s="13">
        <v>0</v>
      </c>
      <c r="K27" s="13">
        <v>37991.58</v>
      </c>
      <c r="L27" s="1" t="s">
        <v>267</v>
      </c>
    </row>
    <row r="28" spans="1:12" ht="12.75">
      <c r="A28" s="1" t="s">
        <v>126</v>
      </c>
      <c r="B28" s="1" t="s">
        <v>201</v>
      </c>
      <c r="C28" s="13">
        <v>0</v>
      </c>
      <c r="D28" s="13">
        <v>194277</v>
      </c>
      <c r="E28" s="13">
        <v>299.93</v>
      </c>
      <c r="F28" s="13">
        <v>194576.93</v>
      </c>
      <c r="G28" s="13">
        <v>0</v>
      </c>
      <c r="H28" s="13">
        <v>194576.93</v>
      </c>
      <c r="I28" s="13">
        <v>28725.7</v>
      </c>
      <c r="J28" s="13">
        <v>0</v>
      </c>
      <c r="K28" s="13">
        <v>223302.63</v>
      </c>
      <c r="L28" s="1" t="s">
        <v>267</v>
      </c>
    </row>
    <row r="29" spans="1:12" ht="12.75">
      <c r="A29" s="1" t="s">
        <v>127</v>
      </c>
      <c r="B29" s="1" t="s">
        <v>202</v>
      </c>
      <c r="C29" s="13">
        <v>0</v>
      </c>
      <c r="D29" s="13">
        <v>4652.55</v>
      </c>
      <c r="E29" s="13">
        <v>0</v>
      </c>
      <c r="F29" s="13">
        <v>4652.55</v>
      </c>
      <c r="G29" s="13">
        <v>0</v>
      </c>
      <c r="H29" s="13">
        <v>4652.55</v>
      </c>
      <c r="I29" s="13">
        <v>686.87</v>
      </c>
      <c r="J29" s="13">
        <v>0</v>
      </c>
      <c r="K29" s="13">
        <v>5339.42</v>
      </c>
      <c r="L29" s="1" t="s">
        <v>267</v>
      </c>
    </row>
    <row r="30" spans="1:12" ht="12.75">
      <c r="A30" s="1" t="s">
        <v>128</v>
      </c>
      <c r="B30" s="1" t="s">
        <v>203</v>
      </c>
      <c r="C30" s="13">
        <v>0</v>
      </c>
      <c r="D30" s="13">
        <v>142009.81</v>
      </c>
      <c r="E30" s="13">
        <v>647.47</v>
      </c>
      <c r="F30" s="13">
        <v>142657.28</v>
      </c>
      <c r="G30" s="13">
        <v>0</v>
      </c>
      <c r="H30" s="13">
        <v>142657.28</v>
      </c>
      <c r="I30" s="13">
        <v>21060.73</v>
      </c>
      <c r="J30" s="13">
        <v>0</v>
      </c>
      <c r="K30" s="13">
        <v>163718.01</v>
      </c>
      <c r="L30" s="1" t="s">
        <v>267</v>
      </c>
    </row>
    <row r="31" spans="1:12" ht="26.25">
      <c r="A31" s="1" t="s">
        <v>129</v>
      </c>
      <c r="B31" s="1" t="s">
        <v>204</v>
      </c>
      <c r="C31" s="13">
        <v>19248.29</v>
      </c>
      <c r="D31" s="13">
        <v>20744.81</v>
      </c>
      <c r="E31" s="13">
        <v>0</v>
      </c>
      <c r="F31" s="13">
        <v>39993.1</v>
      </c>
      <c r="G31" s="13">
        <v>0</v>
      </c>
      <c r="H31" s="13">
        <v>39993.1</v>
      </c>
      <c r="I31" s="13">
        <v>5904.24</v>
      </c>
      <c r="J31" s="13">
        <v>0</v>
      </c>
      <c r="K31" s="13">
        <v>45897.34</v>
      </c>
      <c r="L31" s="1" t="s">
        <v>267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267</v>
      </c>
    </row>
    <row r="33" spans="1:12" ht="26.25">
      <c r="A33" s="1" t="s">
        <v>131</v>
      </c>
      <c r="B33" s="1" t="s">
        <v>206</v>
      </c>
      <c r="C33" s="13">
        <v>85756.16</v>
      </c>
      <c r="D33" s="13">
        <v>34561.04</v>
      </c>
      <c r="E33" s="13">
        <v>19672.14</v>
      </c>
      <c r="F33" s="13">
        <v>139989.34</v>
      </c>
      <c r="G33" s="13">
        <v>0</v>
      </c>
      <c r="H33" s="13">
        <v>139989.34</v>
      </c>
      <c r="I33" s="13">
        <v>20666.85</v>
      </c>
      <c r="J33" s="13">
        <v>64604.39</v>
      </c>
      <c r="K33" s="13">
        <v>225260.58</v>
      </c>
      <c r="L33" s="1" t="s">
        <v>275</v>
      </c>
    </row>
    <row r="34" spans="1:12" ht="12.75">
      <c r="A34" s="1" t="s">
        <v>132</v>
      </c>
      <c r="B34" s="1" t="s">
        <v>207</v>
      </c>
      <c r="C34" s="13">
        <v>431493.82</v>
      </c>
      <c r="D34" s="13">
        <v>335015.78</v>
      </c>
      <c r="E34" s="13">
        <v>11232.45</v>
      </c>
      <c r="F34" s="13">
        <v>777742.05</v>
      </c>
      <c r="G34" s="13">
        <v>-3694.86</v>
      </c>
      <c r="H34" s="13">
        <v>774047.19</v>
      </c>
      <c r="I34" s="13">
        <v>70822.52</v>
      </c>
      <c r="J34" s="13">
        <v>105384.32</v>
      </c>
      <c r="K34" s="13">
        <v>950254.03</v>
      </c>
      <c r="L34" s="1" t="s">
        <v>267</v>
      </c>
    </row>
    <row r="35" spans="1:12" ht="12.75">
      <c r="A35" s="1" t="s">
        <v>133</v>
      </c>
      <c r="B35" s="1" t="s">
        <v>208</v>
      </c>
      <c r="C35" s="13">
        <v>0</v>
      </c>
      <c r="D35" s="13">
        <v>8042.38</v>
      </c>
      <c r="E35" s="13">
        <v>0</v>
      </c>
      <c r="F35" s="13">
        <v>8042.38</v>
      </c>
      <c r="G35" s="13">
        <v>0</v>
      </c>
      <c r="H35" s="13">
        <v>8042.38</v>
      </c>
      <c r="I35" s="13">
        <v>1187.31</v>
      </c>
      <c r="J35" s="13">
        <v>0</v>
      </c>
      <c r="K35" s="13">
        <v>9229.69</v>
      </c>
      <c r="L35" s="1" t="s">
        <v>267</v>
      </c>
    </row>
    <row r="36" spans="1:12" ht="12.75">
      <c r="A36" s="1" t="s">
        <v>134</v>
      </c>
      <c r="B36" s="1" t="s">
        <v>209</v>
      </c>
      <c r="C36" s="13">
        <v>0</v>
      </c>
      <c r="D36" s="13">
        <v>26050.25</v>
      </c>
      <c r="E36" s="13">
        <v>27842.18</v>
      </c>
      <c r="F36" s="13">
        <v>53892.43</v>
      </c>
      <c r="G36" s="13">
        <v>0</v>
      </c>
      <c r="H36" s="13">
        <v>53892.43</v>
      </c>
      <c r="I36" s="13">
        <v>7956.23</v>
      </c>
      <c r="J36" s="13">
        <v>54000</v>
      </c>
      <c r="K36" s="13">
        <v>115848.66</v>
      </c>
      <c r="L36" s="1" t="s">
        <v>267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267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267</v>
      </c>
    </row>
    <row r="39" spans="1:12" ht="26.25">
      <c r="A39" s="1" t="s">
        <v>137</v>
      </c>
      <c r="B39" s="1" t="s">
        <v>212</v>
      </c>
      <c r="C39" s="13">
        <v>0</v>
      </c>
      <c r="D39" s="13">
        <v>219657.17</v>
      </c>
      <c r="E39" s="13">
        <v>49614.84</v>
      </c>
      <c r="F39" s="13">
        <v>269272.01</v>
      </c>
      <c r="G39" s="13">
        <v>0</v>
      </c>
      <c r="H39" s="13">
        <v>269272.01</v>
      </c>
      <c r="I39" s="13">
        <v>39753.04</v>
      </c>
      <c r="J39" s="13">
        <v>49268.94</v>
      </c>
      <c r="K39" s="13">
        <v>358293.99</v>
      </c>
      <c r="L39" s="1" t="s">
        <v>267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10723.07</v>
      </c>
      <c r="K40" s="13">
        <v>10723.07</v>
      </c>
      <c r="L40" s="1" t="s">
        <v>275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267</v>
      </c>
    </row>
    <row r="42" spans="1:12" ht="12.75">
      <c r="A42" s="1" t="s">
        <v>140</v>
      </c>
      <c r="B42" s="1" t="s">
        <v>215</v>
      </c>
      <c r="C42" s="13">
        <v>89006.22</v>
      </c>
      <c r="D42" s="13">
        <v>33977.09</v>
      </c>
      <c r="E42" s="13">
        <v>14578.77</v>
      </c>
      <c r="F42" s="13">
        <v>137562.08</v>
      </c>
      <c r="G42" s="13">
        <v>0</v>
      </c>
      <c r="H42" s="13">
        <v>137562.08</v>
      </c>
      <c r="I42" s="13">
        <v>20308.5</v>
      </c>
      <c r="J42" s="13">
        <v>0</v>
      </c>
      <c r="K42" s="13">
        <v>157870.58</v>
      </c>
      <c r="L42" s="1" t="s">
        <v>267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267</v>
      </c>
    </row>
    <row r="44" spans="1:12" ht="12.75">
      <c r="A44" s="1" t="s">
        <v>142</v>
      </c>
      <c r="B44" s="1" t="s">
        <v>217</v>
      </c>
      <c r="C44" s="13">
        <v>0</v>
      </c>
      <c r="D44" s="13">
        <v>60600.57</v>
      </c>
      <c r="E44" s="13">
        <v>48846.81</v>
      </c>
      <c r="F44" s="13">
        <v>109447.38</v>
      </c>
      <c r="G44" s="13">
        <v>113362.52</v>
      </c>
      <c r="H44" s="13">
        <v>222809.9</v>
      </c>
      <c r="I44" s="13">
        <v>32893.78</v>
      </c>
      <c r="J44" s="13">
        <v>6935.41</v>
      </c>
      <c r="K44" s="13">
        <v>262639.09</v>
      </c>
      <c r="L44" s="1" t="s">
        <v>267</v>
      </c>
    </row>
    <row r="45" spans="1:12" ht="12.75">
      <c r="A45" s="1" t="s">
        <v>143</v>
      </c>
      <c r="B45" s="1" t="s">
        <v>218</v>
      </c>
      <c r="C45" s="13">
        <v>0</v>
      </c>
      <c r="D45" s="13">
        <v>137616.24</v>
      </c>
      <c r="E45" s="13">
        <v>0</v>
      </c>
      <c r="F45" s="13">
        <v>137616.24</v>
      </c>
      <c r="G45" s="13">
        <v>71830.24</v>
      </c>
      <c r="H45" s="13">
        <v>209446.48</v>
      </c>
      <c r="I45" s="13">
        <v>30920.92</v>
      </c>
      <c r="J45" s="13">
        <v>4394.5</v>
      </c>
      <c r="K45" s="13">
        <v>244761.9</v>
      </c>
      <c r="L45" s="1" t="s">
        <v>267</v>
      </c>
    </row>
    <row r="46" spans="1:12" ht="12.75">
      <c r="A46" s="1" t="s">
        <v>144</v>
      </c>
      <c r="B46" s="1" t="s">
        <v>145</v>
      </c>
      <c r="C46" s="13">
        <v>0</v>
      </c>
      <c r="D46" s="13">
        <v>71797.01</v>
      </c>
      <c r="E46" s="13">
        <v>12936.3</v>
      </c>
      <c r="F46" s="13">
        <v>84733.31</v>
      </c>
      <c r="G46" s="13">
        <v>0</v>
      </c>
      <c r="H46" s="13">
        <v>84733.31</v>
      </c>
      <c r="I46" s="13">
        <v>12509.31</v>
      </c>
      <c r="J46" s="13">
        <v>192049.24</v>
      </c>
      <c r="K46" s="13">
        <v>289291.86</v>
      </c>
      <c r="L46" s="1" t="s">
        <v>267</v>
      </c>
    </row>
    <row r="47" spans="1:12" ht="26.25">
      <c r="A47" s="1" t="s">
        <v>146</v>
      </c>
      <c r="B47" s="1" t="s">
        <v>219</v>
      </c>
      <c r="C47" s="13">
        <v>0</v>
      </c>
      <c r="D47" s="13">
        <v>6798.34</v>
      </c>
      <c r="E47" s="13">
        <v>12536.78</v>
      </c>
      <c r="F47" s="13">
        <v>19335.12</v>
      </c>
      <c r="G47" s="13">
        <v>2190.48</v>
      </c>
      <c r="H47" s="13">
        <v>21525.6</v>
      </c>
      <c r="I47" s="13">
        <v>3177.86</v>
      </c>
      <c r="J47" s="13">
        <v>134.01</v>
      </c>
      <c r="K47" s="13">
        <v>24837.47</v>
      </c>
      <c r="L47" s="1" t="s">
        <v>267</v>
      </c>
    </row>
    <row r="48" spans="1:12" ht="12.75">
      <c r="A48" s="1" t="s">
        <v>147</v>
      </c>
      <c r="B48" s="1" t="s">
        <v>220</v>
      </c>
      <c r="C48" s="13">
        <v>26272.51</v>
      </c>
      <c r="D48" s="13">
        <v>166527.56</v>
      </c>
      <c r="E48" s="13">
        <v>14787.18</v>
      </c>
      <c r="F48" s="13">
        <v>207587.25</v>
      </c>
      <c r="G48" s="13">
        <v>3694.86</v>
      </c>
      <c r="H48" s="13">
        <v>211282.11</v>
      </c>
      <c r="I48" s="13">
        <v>31191.91</v>
      </c>
      <c r="J48" s="13">
        <v>6325.15</v>
      </c>
      <c r="K48" s="13">
        <v>248799.17</v>
      </c>
      <c r="L48" s="1" t="s">
        <v>267</v>
      </c>
    </row>
    <row r="49" spans="1:12" ht="12.75">
      <c r="A49" s="1" t="s">
        <v>148</v>
      </c>
      <c r="B49" s="1" t="s">
        <v>221</v>
      </c>
      <c r="C49" s="13">
        <v>0</v>
      </c>
      <c r="D49" s="13">
        <v>161060.69</v>
      </c>
      <c r="E49" s="13">
        <v>2058.64</v>
      </c>
      <c r="F49" s="13">
        <v>163119.33</v>
      </c>
      <c r="G49" s="13">
        <v>27912.29</v>
      </c>
      <c r="H49" s="13">
        <v>191031.62</v>
      </c>
      <c r="I49" s="13">
        <v>28202.29</v>
      </c>
      <c r="J49" s="13">
        <v>6097.65</v>
      </c>
      <c r="K49" s="13">
        <v>225331.56</v>
      </c>
      <c r="L49" s="1" t="s">
        <v>267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7797.82</v>
      </c>
      <c r="F50" s="13">
        <v>7797.82</v>
      </c>
      <c r="G50" s="13">
        <v>19002.24</v>
      </c>
      <c r="H50" s="13">
        <v>26800.06</v>
      </c>
      <c r="I50" s="13">
        <v>3956.54</v>
      </c>
      <c r="J50" s="13">
        <v>40999.37</v>
      </c>
      <c r="K50" s="13">
        <v>71755.97</v>
      </c>
      <c r="L50" s="1" t="s">
        <v>267</v>
      </c>
    </row>
    <row r="51" spans="1:12" ht="12.75">
      <c r="A51" s="1" t="s">
        <v>150</v>
      </c>
      <c r="B51" s="1" t="s">
        <v>223</v>
      </c>
      <c r="C51" s="13">
        <v>0</v>
      </c>
      <c r="D51" s="13">
        <v>1361172.62</v>
      </c>
      <c r="E51" s="13">
        <v>2410719.8</v>
      </c>
      <c r="F51" s="13">
        <v>3771892.42</v>
      </c>
      <c r="G51" s="13">
        <v>60133.38</v>
      </c>
      <c r="H51" s="13">
        <v>3832025.8</v>
      </c>
      <c r="I51" s="13">
        <v>565727.97</v>
      </c>
      <c r="J51" s="13">
        <v>96.86</v>
      </c>
      <c r="K51" s="13">
        <v>4397850.63</v>
      </c>
      <c r="L51" s="1" t="s">
        <v>267</v>
      </c>
    </row>
    <row r="52" spans="1:12" ht="12.75">
      <c r="A52" s="1" t="s">
        <v>151</v>
      </c>
      <c r="B52" s="1" t="s">
        <v>224</v>
      </c>
      <c r="C52" s="13">
        <v>0</v>
      </c>
      <c r="D52" s="13">
        <v>30568.66</v>
      </c>
      <c r="E52" s="13">
        <v>0</v>
      </c>
      <c r="F52" s="13">
        <v>30568.66</v>
      </c>
      <c r="G52" s="13">
        <v>23761.39</v>
      </c>
      <c r="H52" s="13">
        <v>54330.05</v>
      </c>
      <c r="I52" s="13">
        <v>8020.83</v>
      </c>
      <c r="J52" s="13">
        <v>88233.49</v>
      </c>
      <c r="K52" s="13">
        <v>150584.37</v>
      </c>
      <c r="L52" s="1" t="s">
        <v>267</v>
      </c>
    </row>
    <row r="53" spans="1:12" ht="12.75">
      <c r="A53" s="1" t="s">
        <v>152</v>
      </c>
      <c r="B53" s="1" t="s">
        <v>225</v>
      </c>
      <c r="C53" s="13">
        <v>0</v>
      </c>
      <c r="D53" s="13">
        <v>11876.38</v>
      </c>
      <c r="E53" s="13">
        <v>0</v>
      </c>
      <c r="F53" s="13">
        <v>11876.38</v>
      </c>
      <c r="G53" s="13">
        <v>0</v>
      </c>
      <c r="H53" s="13">
        <v>11876.38</v>
      </c>
      <c r="I53" s="13">
        <v>1753.34</v>
      </c>
      <c r="J53" s="13">
        <v>3600</v>
      </c>
      <c r="K53" s="13">
        <v>17229.72</v>
      </c>
      <c r="L53" s="1" t="s">
        <v>267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267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267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267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267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668430.41</v>
      </c>
      <c r="D58" s="15">
        <f t="shared" si="0"/>
        <v>4571878.159999999</v>
      </c>
      <c r="E58" s="15">
        <f t="shared" si="0"/>
        <v>2802537.69</v>
      </c>
      <c r="F58" s="15">
        <f t="shared" si="0"/>
        <v>8042846.260000001</v>
      </c>
      <c r="G58" s="15">
        <f t="shared" si="0"/>
        <v>771619.3300000001</v>
      </c>
      <c r="H58" s="15">
        <f t="shared" si="0"/>
        <v>8814465.59</v>
      </c>
      <c r="I58" s="15">
        <f t="shared" si="0"/>
        <v>1257842.11</v>
      </c>
      <c r="J58" s="15">
        <f t="shared" si="0"/>
        <v>1570159.16</v>
      </c>
      <c r="K58" s="15">
        <f t="shared" si="0"/>
        <v>11642466.860000001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27875.83</v>
      </c>
      <c r="D11" s="13">
        <v>15930.03</v>
      </c>
      <c r="E11" s="13">
        <v>437.5</v>
      </c>
      <c r="F11" s="13">
        <v>44243.36</v>
      </c>
      <c r="G11" s="13">
        <v>0</v>
      </c>
      <c r="H11" s="13">
        <v>44243.36</v>
      </c>
      <c r="I11" s="13">
        <v>37435.01</v>
      </c>
      <c r="J11" s="13">
        <v>0</v>
      </c>
      <c r="K11" s="13">
        <v>81678.37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15171.58</v>
      </c>
      <c r="F16" s="13">
        <v>15171.58</v>
      </c>
      <c r="G16" s="13">
        <v>59643.43</v>
      </c>
      <c r="H16" s="13">
        <v>74815.01</v>
      </c>
      <c r="I16" s="13">
        <v>63302.15</v>
      </c>
      <c r="J16" s="13">
        <v>0</v>
      </c>
      <c r="K16" s="13">
        <v>138117.16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15930.74</v>
      </c>
      <c r="E20" s="13">
        <v>15717.96</v>
      </c>
      <c r="F20" s="13">
        <v>31648.7</v>
      </c>
      <c r="G20" s="13">
        <v>9940.57</v>
      </c>
      <c r="H20" s="13">
        <v>41589.27</v>
      </c>
      <c r="I20" s="13">
        <v>35189.34</v>
      </c>
      <c r="J20" s="13">
        <v>0</v>
      </c>
      <c r="K20" s="13">
        <v>76778.61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26.25">
      <c r="A22" s="1" t="s">
        <v>120</v>
      </c>
      <c r="B22" s="1" t="s">
        <v>195</v>
      </c>
      <c r="C22" s="13">
        <v>0</v>
      </c>
      <c r="D22" s="13">
        <v>0</v>
      </c>
      <c r="E22" s="13">
        <v>162.14</v>
      </c>
      <c r="F22" s="13">
        <v>162.14</v>
      </c>
      <c r="G22" s="13">
        <v>0</v>
      </c>
      <c r="H22" s="13">
        <v>162.14</v>
      </c>
      <c r="I22" s="13">
        <v>137.18</v>
      </c>
      <c r="J22" s="13">
        <v>250483.25</v>
      </c>
      <c r="K22" s="13">
        <v>250782.57</v>
      </c>
      <c r="L22" s="1" t="s">
        <v>332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12149.62</v>
      </c>
      <c r="E24" s="13">
        <v>0</v>
      </c>
      <c r="F24" s="13">
        <v>12149.62</v>
      </c>
      <c r="G24" s="13">
        <v>9940.57</v>
      </c>
      <c r="H24" s="13">
        <v>22090.19</v>
      </c>
      <c r="I24" s="13">
        <v>18690.86</v>
      </c>
      <c r="J24" s="13">
        <v>120851.98</v>
      </c>
      <c r="K24" s="13">
        <v>161633.03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32695.13</v>
      </c>
      <c r="E28" s="13">
        <v>0</v>
      </c>
      <c r="F28" s="13">
        <v>32695.13</v>
      </c>
      <c r="G28" s="13">
        <v>19881.14</v>
      </c>
      <c r="H28" s="13">
        <v>52576.27</v>
      </c>
      <c r="I28" s="13">
        <v>44485.61</v>
      </c>
      <c r="J28" s="13">
        <v>0</v>
      </c>
      <c r="K28" s="13">
        <v>97061.88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9519.8</v>
      </c>
      <c r="H30" s="13">
        <v>9519.8</v>
      </c>
      <c r="I30" s="13">
        <v>8054.85</v>
      </c>
      <c r="J30" s="13">
        <v>0</v>
      </c>
      <c r="K30" s="13">
        <v>17574.65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9519.8</v>
      </c>
      <c r="H31" s="13">
        <v>9519.8</v>
      </c>
      <c r="I31" s="13">
        <v>8054.85</v>
      </c>
      <c r="J31" s="13">
        <v>0</v>
      </c>
      <c r="K31" s="13">
        <v>17574.65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27646.62</v>
      </c>
      <c r="D34" s="13">
        <v>84010.12</v>
      </c>
      <c r="E34" s="13">
        <v>0</v>
      </c>
      <c r="F34" s="13">
        <v>111656.74</v>
      </c>
      <c r="G34" s="13">
        <v>0</v>
      </c>
      <c r="H34" s="13">
        <v>111656.74</v>
      </c>
      <c r="I34" s="13">
        <v>94474.51</v>
      </c>
      <c r="J34" s="13">
        <v>29827.21</v>
      </c>
      <c r="K34" s="13">
        <v>235958.46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13686.32</v>
      </c>
      <c r="E35" s="13">
        <v>0</v>
      </c>
      <c r="F35" s="13">
        <v>13686.32</v>
      </c>
      <c r="G35" s="13">
        <v>0</v>
      </c>
      <c r="H35" s="13">
        <v>13686.32</v>
      </c>
      <c r="I35" s="13">
        <v>11580.21</v>
      </c>
      <c r="J35" s="13">
        <v>0</v>
      </c>
      <c r="K35" s="13">
        <v>25266.53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65333.48</v>
      </c>
      <c r="F37" s="13">
        <v>65333.48</v>
      </c>
      <c r="G37" s="13">
        <v>70516.39</v>
      </c>
      <c r="H37" s="13">
        <v>135849.87</v>
      </c>
      <c r="I37" s="13">
        <v>114944.7</v>
      </c>
      <c r="J37" s="13">
        <v>800</v>
      </c>
      <c r="K37" s="13">
        <v>251594.57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3459.26</v>
      </c>
      <c r="E46" s="13">
        <v>0</v>
      </c>
      <c r="F46" s="13">
        <v>3459.26</v>
      </c>
      <c r="G46" s="13">
        <v>1853.84</v>
      </c>
      <c r="H46" s="13">
        <v>5313.1</v>
      </c>
      <c r="I46" s="13">
        <v>4495.5</v>
      </c>
      <c r="J46" s="13">
        <v>374.87</v>
      </c>
      <c r="K46" s="13">
        <v>10183.47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87199.68</v>
      </c>
      <c r="E48" s="13">
        <v>0</v>
      </c>
      <c r="F48" s="13">
        <v>87199.68</v>
      </c>
      <c r="G48" s="13">
        <v>46730.96</v>
      </c>
      <c r="H48" s="13">
        <v>133930.64</v>
      </c>
      <c r="I48" s="13">
        <v>113320.81</v>
      </c>
      <c r="J48" s="13">
        <v>14046.49</v>
      </c>
      <c r="K48" s="13">
        <v>261297.94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109126.67</v>
      </c>
      <c r="E49" s="13">
        <v>0</v>
      </c>
      <c r="F49" s="13">
        <v>109126.67</v>
      </c>
      <c r="G49" s="13">
        <v>58481.8</v>
      </c>
      <c r="H49" s="13">
        <v>167608.47</v>
      </c>
      <c r="I49" s="13">
        <v>141816.15</v>
      </c>
      <c r="J49" s="13">
        <v>11825.64</v>
      </c>
      <c r="K49" s="13">
        <v>321250.26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102242.27</v>
      </c>
      <c r="H51" s="13">
        <v>102242.27</v>
      </c>
      <c r="I51" s="13">
        <v>86508.78</v>
      </c>
      <c r="J51" s="13">
        <v>15579.48</v>
      </c>
      <c r="K51" s="13">
        <v>204330.53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40201.01</v>
      </c>
      <c r="F52" s="13">
        <v>40201.01</v>
      </c>
      <c r="G52" s="13">
        <v>0</v>
      </c>
      <c r="H52" s="13">
        <v>40201.01</v>
      </c>
      <c r="I52" s="13">
        <v>34014.71</v>
      </c>
      <c r="J52" s="13">
        <v>28986.39</v>
      </c>
      <c r="K52" s="13">
        <v>103202.11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55522.45</v>
      </c>
      <c r="D58" s="15">
        <f t="shared" si="0"/>
        <v>374187.57</v>
      </c>
      <c r="E58" s="15">
        <f t="shared" si="0"/>
        <v>137023.67</v>
      </c>
      <c r="F58" s="15">
        <f t="shared" si="0"/>
        <v>566733.6900000001</v>
      </c>
      <c r="G58" s="15">
        <f t="shared" si="0"/>
        <v>398270.57</v>
      </c>
      <c r="H58" s="15">
        <f t="shared" si="0"/>
        <v>965004.26</v>
      </c>
      <c r="I58" s="15">
        <f t="shared" si="0"/>
        <v>816505.2200000001</v>
      </c>
      <c r="J58" s="15">
        <f t="shared" si="0"/>
        <v>472775.31</v>
      </c>
      <c r="K58" s="15">
        <f t="shared" si="0"/>
        <v>2254284.79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C17" sqref="C17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 t="s">
        <v>345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40" t="s">
        <v>109</v>
      </c>
      <c r="B11" s="40" t="s">
        <v>184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0" t="s">
        <v>281</v>
      </c>
    </row>
    <row r="12" spans="1:12" ht="12.75">
      <c r="A12" s="40" t="s">
        <v>110</v>
      </c>
      <c r="B12" s="40" t="s">
        <v>185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0" t="s">
        <v>281</v>
      </c>
    </row>
    <row r="14" spans="1:12" ht="12.75">
      <c r="A14" s="40" t="s">
        <v>112</v>
      </c>
      <c r="B14" s="40" t="s">
        <v>187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0" t="s">
        <v>281</v>
      </c>
    </row>
    <row r="15" spans="1:12" ht="12.75">
      <c r="A15" s="40" t="s">
        <v>113</v>
      </c>
      <c r="B15" s="40" t="s">
        <v>188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7">
        <v>41251.87</v>
      </c>
      <c r="D16" s="47">
        <v>17492.21</v>
      </c>
      <c r="E16" s="47">
        <v>172934.74</v>
      </c>
      <c r="F16" s="47">
        <v>231678.82</v>
      </c>
      <c r="G16" s="47">
        <v>0</v>
      </c>
      <c r="H16" s="47">
        <v>231678.82</v>
      </c>
      <c r="I16" s="47">
        <v>114108.87</v>
      </c>
      <c r="J16" s="47">
        <v>0</v>
      </c>
      <c r="K16" s="47">
        <v>345787.69</v>
      </c>
      <c r="L16" s="40" t="s">
        <v>281</v>
      </c>
    </row>
    <row r="17" spans="1:12" ht="26.25">
      <c r="A17" s="40" t="s">
        <v>115</v>
      </c>
      <c r="B17" s="40" t="s">
        <v>190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0" t="s">
        <v>281</v>
      </c>
    </row>
    <row r="18" spans="1:12" ht="12.75">
      <c r="A18" s="40" t="s">
        <v>116</v>
      </c>
      <c r="B18" s="40" t="s">
        <v>191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0" t="s">
        <v>281</v>
      </c>
    </row>
    <row r="19" spans="1:12" ht="12.75">
      <c r="A19" s="40" t="s">
        <v>117</v>
      </c>
      <c r="B19" s="40" t="s">
        <v>192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0" t="s">
        <v>281</v>
      </c>
    </row>
    <row r="20" spans="1:12" ht="12.75">
      <c r="A20" s="40" t="s">
        <v>118</v>
      </c>
      <c r="B20" s="40" t="s">
        <v>193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0" t="s">
        <v>281</v>
      </c>
    </row>
    <row r="21" spans="1:12" ht="12.75">
      <c r="A21" s="40" t="s">
        <v>119</v>
      </c>
      <c r="B21" s="40" t="s">
        <v>194</v>
      </c>
      <c r="C21" s="47">
        <v>35107.18</v>
      </c>
      <c r="D21" s="47">
        <v>38406.54</v>
      </c>
      <c r="E21" s="47">
        <v>71968.8</v>
      </c>
      <c r="F21" s="47">
        <v>145482.52</v>
      </c>
      <c r="G21" s="47">
        <v>0</v>
      </c>
      <c r="H21" s="47">
        <v>145482.52</v>
      </c>
      <c r="I21" s="47">
        <v>0</v>
      </c>
      <c r="J21" s="47">
        <v>0</v>
      </c>
      <c r="K21" s="47">
        <v>145482.52</v>
      </c>
      <c r="L21" s="40" t="s">
        <v>281</v>
      </c>
    </row>
    <row r="22" spans="1:12" ht="26.25">
      <c r="A22" s="40" t="s">
        <v>120</v>
      </c>
      <c r="B22" s="40" t="s">
        <v>195</v>
      </c>
      <c r="C22" s="47">
        <v>30947.25</v>
      </c>
      <c r="D22" s="47">
        <v>33855.66</v>
      </c>
      <c r="E22" s="47">
        <v>63441.05</v>
      </c>
      <c r="F22" s="47">
        <v>128243.96</v>
      </c>
      <c r="G22" s="47">
        <v>0</v>
      </c>
      <c r="H22" s="47">
        <v>128243.96</v>
      </c>
      <c r="I22" s="47">
        <v>531.58</v>
      </c>
      <c r="J22" s="47">
        <v>0</v>
      </c>
      <c r="K22" s="47">
        <v>128775.54</v>
      </c>
      <c r="L22" s="40" t="s">
        <v>318</v>
      </c>
    </row>
    <row r="23" spans="1:12" ht="12.75">
      <c r="A23" s="40" t="s">
        <v>121</v>
      </c>
      <c r="B23" s="40" t="s">
        <v>196</v>
      </c>
      <c r="C23" s="47">
        <v>0</v>
      </c>
      <c r="D23" s="47">
        <v>217621.49</v>
      </c>
      <c r="E23" s="47">
        <v>3008.32</v>
      </c>
      <c r="F23" s="47">
        <v>220629.81</v>
      </c>
      <c r="G23" s="47">
        <v>0</v>
      </c>
      <c r="H23" s="47">
        <v>220629.81</v>
      </c>
      <c r="I23" s="47">
        <v>108666.9</v>
      </c>
      <c r="J23" s="47">
        <v>33000</v>
      </c>
      <c r="K23" s="47">
        <v>362296.71</v>
      </c>
      <c r="L23" s="40" t="s">
        <v>281</v>
      </c>
    </row>
    <row r="24" spans="1:12" ht="12.75">
      <c r="A24" s="40" t="s">
        <v>122</v>
      </c>
      <c r="B24" s="40" t="s">
        <v>197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0" t="s">
        <v>281</v>
      </c>
    </row>
    <row r="25" spans="1:12" ht="12.75">
      <c r="A25" s="40" t="s">
        <v>123</v>
      </c>
      <c r="B25" s="40" t="s">
        <v>198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0" t="s">
        <v>281</v>
      </c>
    </row>
    <row r="26" spans="1:12" ht="12.75">
      <c r="A26" s="40" t="s">
        <v>124</v>
      </c>
      <c r="B26" s="40" t="s">
        <v>199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0" t="s">
        <v>281</v>
      </c>
    </row>
    <row r="27" spans="1:12" ht="12.75">
      <c r="A27" s="40" t="s">
        <v>125</v>
      </c>
      <c r="B27" s="40" t="s">
        <v>200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0" t="s">
        <v>281</v>
      </c>
    </row>
    <row r="28" spans="1:12" ht="12.75">
      <c r="A28" s="40" t="s">
        <v>126</v>
      </c>
      <c r="B28" s="40" t="s">
        <v>201</v>
      </c>
      <c r="C28" s="47">
        <v>0</v>
      </c>
      <c r="D28" s="47">
        <v>73140.71</v>
      </c>
      <c r="E28" s="47">
        <v>0</v>
      </c>
      <c r="F28" s="47">
        <v>73140.71</v>
      </c>
      <c r="G28" s="47">
        <v>0</v>
      </c>
      <c r="H28" s="47">
        <v>73140.71</v>
      </c>
      <c r="I28" s="47">
        <v>36024.02</v>
      </c>
      <c r="J28" s="47">
        <v>0</v>
      </c>
      <c r="K28" s="47">
        <v>109164.73</v>
      </c>
      <c r="L28" s="40" t="s">
        <v>281</v>
      </c>
    </row>
    <row r="29" spans="1:12" ht="12.75">
      <c r="A29" s="40" t="s">
        <v>127</v>
      </c>
      <c r="B29" s="40" t="s">
        <v>202</v>
      </c>
      <c r="C29" s="47">
        <v>16931.92</v>
      </c>
      <c r="D29" s="47">
        <v>20375.5</v>
      </c>
      <c r="E29" s="47">
        <v>34709.99</v>
      </c>
      <c r="F29" s="47">
        <v>72017.41</v>
      </c>
      <c r="G29" s="47">
        <v>0</v>
      </c>
      <c r="H29" s="47">
        <v>72017.41</v>
      </c>
      <c r="I29" s="47">
        <v>0</v>
      </c>
      <c r="J29" s="47">
        <v>0</v>
      </c>
      <c r="K29" s="47">
        <v>72017.41</v>
      </c>
      <c r="L29" s="40" t="s">
        <v>281</v>
      </c>
    </row>
    <row r="30" spans="1:12" ht="12.75">
      <c r="A30" s="40" t="s">
        <v>128</v>
      </c>
      <c r="B30" s="40" t="s">
        <v>203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0" t="s">
        <v>281</v>
      </c>
    </row>
    <row r="31" spans="1:12" ht="26.25">
      <c r="A31" s="40" t="s">
        <v>129</v>
      </c>
      <c r="B31" s="40" t="s">
        <v>204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0" t="s">
        <v>281</v>
      </c>
    </row>
    <row r="32" spans="1:12" ht="12.75">
      <c r="A32" s="40" t="s">
        <v>130</v>
      </c>
      <c r="B32" s="40" t="s">
        <v>205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0" t="s">
        <v>281</v>
      </c>
    </row>
    <row r="33" spans="1:12" ht="26.25">
      <c r="A33" s="40" t="s">
        <v>131</v>
      </c>
      <c r="B33" s="40" t="s">
        <v>206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23907.64</v>
      </c>
      <c r="K33" s="47">
        <v>23907.64</v>
      </c>
      <c r="L33" s="40" t="s">
        <v>281</v>
      </c>
    </row>
    <row r="34" spans="1:12" ht="12.75">
      <c r="A34" s="40" t="s">
        <v>132</v>
      </c>
      <c r="B34" s="40" t="s">
        <v>207</v>
      </c>
      <c r="C34" s="47">
        <v>45139.6</v>
      </c>
      <c r="D34" s="47">
        <v>75366.62</v>
      </c>
      <c r="E34" s="47">
        <v>3038.21</v>
      </c>
      <c r="F34" s="47">
        <v>123544.43</v>
      </c>
      <c r="G34" s="47">
        <v>0</v>
      </c>
      <c r="H34" s="47">
        <v>123544.43</v>
      </c>
      <c r="I34" s="47">
        <v>60849.38</v>
      </c>
      <c r="J34" s="47">
        <v>24429.36</v>
      </c>
      <c r="K34" s="47">
        <v>208823.17</v>
      </c>
      <c r="L34" s="40" t="s">
        <v>281</v>
      </c>
    </row>
    <row r="35" spans="1:12" ht="12.75">
      <c r="A35" s="40" t="s">
        <v>133</v>
      </c>
      <c r="B35" s="40" t="s">
        <v>208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0" t="s">
        <v>159</v>
      </c>
    </row>
    <row r="36" spans="1:12" ht="12.75">
      <c r="A36" s="40" t="s">
        <v>134</v>
      </c>
      <c r="B36" s="40" t="s">
        <v>209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0" t="s">
        <v>281</v>
      </c>
    </row>
    <row r="37" spans="1:12" ht="12.75">
      <c r="A37" s="40" t="s">
        <v>135</v>
      </c>
      <c r="B37" s="40" t="s">
        <v>210</v>
      </c>
      <c r="C37" s="47">
        <v>0</v>
      </c>
      <c r="D37" s="47">
        <v>0</v>
      </c>
      <c r="E37" s="47">
        <v>26206.5</v>
      </c>
      <c r="F37" s="47">
        <v>26206.5</v>
      </c>
      <c r="G37" s="47">
        <v>0</v>
      </c>
      <c r="H37" s="47">
        <v>26206.5</v>
      </c>
      <c r="I37" s="47">
        <v>12907.5</v>
      </c>
      <c r="J37" s="47">
        <v>0</v>
      </c>
      <c r="K37" s="47">
        <v>39114</v>
      </c>
      <c r="L37" s="40" t="s">
        <v>281</v>
      </c>
    </row>
    <row r="38" spans="1:12" ht="12.75">
      <c r="A38" s="40" t="s">
        <v>136</v>
      </c>
      <c r="B38" s="40" t="s">
        <v>211</v>
      </c>
      <c r="C38" s="47">
        <v>0</v>
      </c>
      <c r="D38" s="47">
        <v>0</v>
      </c>
      <c r="E38" s="47">
        <v>25523.83</v>
      </c>
      <c r="F38" s="47">
        <v>25523.83</v>
      </c>
      <c r="G38" s="47">
        <v>0</v>
      </c>
      <c r="H38" s="47">
        <v>25523.83</v>
      </c>
      <c r="I38" s="47">
        <v>12571.27</v>
      </c>
      <c r="J38" s="47">
        <v>0</v>
      </c>
      <c r="K38" s="47">
        <v>38095.1</v>
      </c>
      <c r="L38" s="40" t="s">
        <v>297</v>
      </c>
    </row>
    <row r="39" spans="1:12" ht="26.25">
      <c r="A39" s="40" t="s">
        <v>137</v>
      </c>
      <c r="B39" s="40" t="s">
        <v>212</v>
      </c>
      <c r="C39" s="47">
        <v>49163.44</v>
      </c>
      <c r="D39" s="47">
        <v>30909.13</v>
      </c>
      <c r="E39" s="47">
        <v>245512.74</v>
      </c>
      <c r="F39" s="47">
        <v>325585.31</v>
      </c>
      <c r="G39" s="47">
        <v>0</v>
      </c>
      <c r="H39" s="47">
        <v>325585.31</v>
      </c>
      <c r="I39" s="47">
        <v>160360.67</v>
      </c>
      <c r="J39" s="47">
        <v>3700</v>
      </c>
      <c r="K39" s="47">
        <v>489645.98</v>
      </c>
      <c r="L39" s="40" t="s">
        <v>281</v>
      </c>
    </row>
    <row r="40" spans="1:12" ht="12.75">
      <c r="A40" s="40" t="s">
        <v>138</v>
      </c>
      <c r="B40" s="40" t="s">
        <v>213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0" t="s">
        <v>281</v>
      </c>
    </row>
    <row r="42" spans="1:12" ht="12.75">
      <c r="A42" s="40" t="s">
        <v>140</v>
      </c>
      <c r="B42" s="40" t="s">
        <v>215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0" t="s">
        <v>281</v>
      </c>
    </row>
    <row r="43" spans="1:12" ht="12.75">
      <c r="A43" s="40" t="s">
        <v>141</v>
      </c>
      <c r="B43" s="40" t="s">
        <v>216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0" t="s">
        <v>281</v>
      </c>
    </row>
    <row r="44" spans="1:12" ht="12.75">
      <c r="A44" s="40" t="s">
        <v>142</v>
      </c>
      <c r="B44" s="40" t="s">
        <v>217</v>
      </c>
      <c r="C44" s="47">
        <v>34501.88</v>
      </c>
      <c r="D44" s="47">
        <v>2789.67</v>
      </c>
      <c r="E44" s="47">
        <v>11201.98</v>
      </c>
      <c r="F44" s="47">
        <v>48493.53</v>
      </c>
      <c r="G44" s="47">
        <v>0</v>
      </c>
      <c r="H44" s="47">
        <v>48493.53</v>
      </c>
      <c r="I44" s="47">
        <v>23884.53</v>
      </c>
      <c r="J44" s="47">
        <v>0</v>
      </c>
      <c r="K44" s="47">
        <v>72378.06</v>
      </c>
      <c r="L44" s="40" t="s">
        <v>281</v>
      </c>
    </row>
    <row r="45" spans="1:12" ht="12.75">
      <c r="A45" s="40" t="s">
        <v>143</v>
      </c>
      <c r="B45" s="40" t="s">
        <v>218</v>
      </c>
      <c r="C45" s="47">
        <v>3338.19</v>
      </c>
      <c r="D45" s="47">
        <v>9853.93</v>
      </c>
      <c r="E45" s="47">
        <v>0</v>
      </c>
      <c r="F45" s="47">
        <v>13192.12</v>
      </c>
      <c r="G45" s="47">
        <v>0</v>
      </c>
      <c r="H45" s="47">
        <v>13192.12</v>
      </c>
      <c r="I45" s="47">
        <v>6497.52</v>
      </c>
      <c r="J45" s="47">
        <v>0</v>
      </c>
      <c r="K45" s="47">
        <v>19689.64</v>
      </c>
      <c r="L45" s="40" t="s">
        <v>281</v>
      </c>
    </row>
    <row r="46" spans="1:12" ht="12.75">
      <c r="A46" s="40" t="s">
        <v>144</v>
      </c>
      <c r="B46" s="40" t="s">
        <v>145</v>
      </c>
      <c r="C46" s="47">
        <v>0</v>
      </c>
      <c r="D46" s="47">
        <v>0</v>
      </c>
      <c r="E46" s="47">
        <v>25.8</v>
      </c>
      <c r="F46" s="47">
        <v>25.8</v>
      </c>
      <c r="G46" s="47">
        <v>0</v>
      </c>
      <c r="H46" s="47">
        <v>25.8</v>
      </c>
      <c r="I46" s="47">
        <v>12.71</v>
      </c>
      <c r="J46" s="47">
        <v>14884.2</v>
      </c>
      <c r="K46" s="47">
        <v>14922.71</v>
      </c>
      <c r="L46" s="40" t="s">
        <v>281</v>
      </c>
    </row>
    <row r="47" spans="1:12" ht="12.75">
      <c r="A47" s="40" t="s">
        <v>146</v>
      </c>
      <c r="B47" s="40" t="s">
        <v>219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0" t="s">
        <v>281</v>
      </c>
    </row>
    <row r="48" spans="1:12" ht="12.75">
      <c r="A48" s="40" t="s">
        <v>147</v>
      </c>
      <c r="B48" s="40" t="s">
        <v>220</v>
      </c>
      <c r="C48" s="47">
        <v>0</v>
      </c>
      <c r="D48" s="47">
        <v>32317.91</v>
      </c>
      <c r="E48" s="47">
        <v>823.04</v>
      </c>
      <c r="F48" s="47">
        <v>33140.95</v>
      </c>
      <c r="G48" s="47">
        <v>0</v>
      </c>
      <c r="H48" s="47">
        <v>33140.95</v>
      </c>
      <c r="I48" s="47">
        <v>16322.94</v>
      </c>
      <c r="J48" s="47">
        <v>6833.33</v>
      </c>
      <c r="K48" s="47">
        <v>56297.22</v>
      </c>
      <c r="L48" s="40" t="s">
        <v>281</v>
      </c>
    </row>
    <row r="49" spans="1:12" ht="12.75">
      <c r="A49" s="40" t="s">
        <v>148</v>
      </c>
      <c r="B49" s="40" t="s">
        <v>221</v>
      </c>
      <c r="C49" s="47">
        <v>0</v>
      </c>
      <c r="D49" s="47">
        <v>71227.04</v>
      </c>
      <c r="E49" s="47">
        <v>0</v>
      </c>
      <c r="F49" s="47">
        <v>71227.04</v>
      </c>
      <c r="G49" s="47">
        <v>0</v>
      </c>
      <c r="H49" s="47">
        <v>71227.04</v>
      </c>
      <c r="I49" s="47">
        <v>35081.48</v>
      </c>
      <c r="J49" s="47">
        <v>20095</v>
      </c>
      <c r="K49" s="47">
        <v>126403.52</v>
      </c>
      <c r="L49" s="40" t="s">
        <v>281</v>
      </c>
    </row>
    <row r="50" spans="1:12" ht="12.75">
      <c r="A50" s="40" t="s">
        <v>149</v>
      </c>
      <c r="B50" s="40" t="s">
        <v>222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0" t="s">
        <v>281</v>
      </c>
    </row>
    <row r="51" spans="1:12" ht="12.75">
      <c r="A51" s="40" t="s">
        <v>150</v>
      </c>
      <c r="B51" s="40" t="s">
        <v>223</v>
      </c>
      <c r="C51" s="47">
        <v>0</v>
      </c>
      <c r="D51" s="47">
        <v>0</v>
      </c>
      <c r="E51" s="47">
        <v>86184.37</v>
      </c>
      <c r="F51" s="47">
        <v>86184.37</v>
      </c>
      <c r="G51" s="47">
        <v>113120.13</v>
      </c>
      <c r="H51" s="47">
        <v>199304.5</v>
      </c>
      <c r="I51" s="47">
        <v>98163.52</v>
      </c>
      <c r="J51" s="47">
        <v>22800</v>
      </c>
      <c r="K51" s="47">
        <v>320268.02</v>
      </c>
      <c r="L51" s="40" t="s">
        <v>281</v>
      </c>
    </row>
    <row r="52" spans="1:12" ht="12.75">
      <c r="A52" s="40" t="s">
        <v>151</v>
      </c>
      <c r="B52" s="40" t="s">
        <v>224</v>
      </c>
      <c r="C52" s="47">
        <v>0</v>
      </c>
      <c r="D52" s="47">
        <v>0</v>
      </c>
      <c r="E52" s="47">
        <v>242714.74</v>
      </c>
      <c r="F52" s="47">
        <v>242714.74</v>
      </c>
      <c r="G52" s="47">
        <v>0</v>
      </c>
      <c r="H52" s="47">
        <v>242714.74</v>
      </c>
      <c r="I52" s="47">
        <v>119544.41</v>
      </c>
      <c r="J52" s="47">
        <v>32787.6</v>
      </c>
      <c r="K52" s="47">
        <v>395046.75</v>
      </c>
      <c r="L52" s="40" t="s">
        <v>281</v>
      </c>
    </row>
    <row r="53" spans="1:12" ht="12.75">
      <c r="A53" s="40" t="s">
        <v>152</v>
      </c>
      <c r="B53" s="40" t="s">
        <v>225</v>
      </c>
      <c r="C53" s="47">
        <v>0</v>
      </c>
      <c r="D53" s="47">
        <v>15126.01</v>
      </c>
      <c r="E53" s="47">
        <v>0</v>
      </c>
      <c r="F53" s="47">
        <v>15126.01</v>
      </c>
      <c r="G53" s="47">
        <v>0</v>
      </c>
      <c r="H53" s="47">
        <v>15126.01</v>
      </c>
      <c r="I53" s="47">
        <v>7450.02</v>
      </c>
      <c r="J53" s="47">
        <v>0</v>
      </c>
      <c r="K53" s="47">
        <v>22576.03</v>
      </c>
      <c r="L53" s="40" t="s">
        <v>281</v>
      </c>
    </row>
    <row r="54" spans="1:12" ht="12.75">
      <c r="A54" s="40" t="s">
        <v>153</v>
      </c>
      <c r="B54" s="40" t="s">
        <v>226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0" t="s">
        <v>281</v>
      </c>
    </row>
    <row r="55" spans="1:12" ht="12.75">
      <c r="A55" s="40" t="s">
        <v>154</v>
      </c>
      <c r="B55" s="40" t="s">
        <v>227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0" t="s">
        <v>281</v>
      </c>
    </row>
    <row r="57" spans="1:12" ht="12.75">
      <c r="A57" s="40" t="s">
        <v>156</v>
      </c>
      <c r="B57" s="40" t="s">
        <v>229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0" t="s">
        <v>281</v>
      </c>
    </row>
    <row r="58" spans="1:12" ht="12.75">
      <c r="A58" s="37" t="s">
        <v>157</v>
      </c>
      <c r="B58" s="37" t="s">
        <v>158</v>
      </c>
      <c r="C58" s="38">
        <v>256381.33</v>
      </c>
      <c r="D58" s="38">
        <v>638482.42</v>
      </c>
      <c r="E58" s="38">
        <v>987294.11</v>
      </c>
      <c r="F58" s="38">
        <v>1882157.86</v>
      </c>
      <c r="G58" s="38">
        <v>113120.13</v>
      </c>
      <c r="H58" s="38">
        <v>1995277.99</v>
      </c>
      <c r="I58" s="38">
        <v>812977.32</v>
      </c>
      <c r="J58" s="38">
        <v>182437.13</v>
      </c>
      <c r="K58" s="38">
        <v>2990692.44</v>
      </c>
      <c r="L58" s="37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419330.77</v>
      </c>
      <c r="D11" s="13">
        <v>19485.52</v>
      </c>
      <c r="E11" s="13">
        <v>0</v>
      </c>
      <c r="F11" s="13">
        <v>438816.29</v>
      </c>
      <c r="G11" s="13">
        <v>518</v>
      </c>
      <c r="H11" s="13">
        <v>439334.29</v>
      </c>
      <c r="I11" s="13">
        <v>135511.02</v>
      </c>
      <c r="J11" s="13">
        <v>0</v>
      </c>
      <c r="K11" s="13">
        <v>574845.31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201900.14</v>
      </c>
      <c r="D12" s="13">
        <v>6232.56</v>
      </c>
      <c r="E12" s="13">
        <v>0</v>
      </c>
      <c r="F12" s="13">
        <v>208132.7</v>
      </c>
      <c r="G12" s="13">
        <v>245.69</v>
      </c>
      <c r="H12" s="13">
        <v>208378.39</v>
      </c>
      <c r="I12" s="13">
        <v>64273.53</v>
      </c>
      <c r="J12" s="13">
        <v>0</v>
      </c>
      <c r="K12" s="13">
        <v>272651.92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100950.07</v>
      </c>
      <c r="D13" s="13">
        <v>3404.95</v>
      </c>
      <c r="E13" s="13">
        <v>442500.19</v>
      </c>
      <c r="F13" s="13">
        <v>546855.21</v>
      </c>
      <c r="G13" s="13">
        <v>645.53</v>
      </c>
      <c r="H13" s="13">
        <v>547500.74</v>
      </c>
      <c r="I13" s="13">
        <v>168874.56</v>
      </c>
      <c r="J13" s="13">
        <v>0</v>
      </c>
      <c r="K13" s="13">
        <v>716375.3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54357.73</v>
      </c>
      <c r="D14" s="13">
        <v>4000</v>
      </c>
      <c r="E14" s="13">
        <v>0</v>
      </c>
      <c r="F14" s="13">
        <v>58357.73</v>
      </c>
      <c r="G14" s="13">
        <v>68.89</v>
      </c>
      <c r="H14" s="13">
        <v>58426.62</v>
      </c>
      <c r="I14" s="13">
        <v>18021.47</v>
      </c>
      <c r="J14" s="13">
        <v>0</v>
      </c>
      <c r="K14" s="13">
        <v>76448.09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225621.61</v>
      </c>
      <c r="D16" s="13">
        <v>0</v>
      </c>
      <c r="E16" s="13">
        <v>29973.33</v>
      </c>
      <c r="F16" s="13">
        <v>255594.94</v>
      </c>
      <c r="G16" s="13">
        <v>0.04</v>
      </c>
      <c r="H16" s="13">
        <v>255594.98</v>
      </c>
      <c r="I16" s="13">
        <v>78837.33</v>
      </c>
      <c r="J16" s="13">
        <v>0</v>
      </c>
      <c r="K16" s="13">
        <v>334432.31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199143.95</v>
      </c>
      <c r="D20" s="13">
        <v>0</v>
      </c>
      <c r="E20" s="13">
        <v>0</v>
      </c>
      <c r="F20" s="13">
        <v>199143.95</v>
      </c>
      <c r="G20" s="13">
        <v>0</v>
      </c>
      <c r="H20" s="13">
        <v>199143.95</v>
      </c>
      <c r="I20" s="13">
        <v>61425.22</v>
      </c>
      <c r="J20" s="13">
        <v>0</v>
      </c>
      <c r="K20" s="13">
        <v>260569.17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29682.38</v>
      </c>
      <c r="F21" s="13">
        <v>29682.38</v>
      </c>
      <c r="G21" s="13">
        <v>0</v>
      </c>
      <c r="H21" s="13">
        <v>29682.38</v>
      </c>
      <c r="I21" s="13">
        <v>9155.41</v>
      </c>
      <c r="J21" s="13">
        <v>184326.39</v>
      </c>
      <c r="K21" s="13">
        <v>223164.18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1329.94</v>
      </c>
      <c r="D22" s="13">
        <v>35150.97</v>
      </c>
      <c r="E22" s="13">
        <v>40294.22</v>
      </c>
      <c r="F22" s="13">
        <v>76775.13</v>
      </c>
      <c r="G22" s="13">
        <v>0</v>
      </c>
      <c r="H22" s="13">
        <v>76775.13</v>
      </c>
      <c r="I22" s="13">
        <v>23681.01</v>
      </c>
      <c r="J22" s="13">
        <v>513681.42</v>
      </c>
      <c r="K22" s="13">
        <v>614137.56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55540.04</v>
      </c>
      <c r="D23" s="13">
        <v>0</v>
      </c>
      <c r="E23" s="13">
        <v>0</v>
      </c>
      <c r="F23" s="13">
        <v>55540.04</v>
      </c>
      <c r="G23" s="13">
        <v>0</v>
      </c>
      <c r="H23" s="13">
        <v>55540.04</v>
      </c>
      <c r="I23" s="13">
        <v>17131.12</v>
      </c>
      <c r="J23" s="13">
        <v>925326</v>
      </c>
      <c r="K23" s="13">
        <v>997997.16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2902.65</v>
      </c>
      <c r="E24" s="13">
        <v>0</v>
      </c>
      <c r="F24" s="13">
        <v>2902.65</v>
      </c>
      <c r="G24" s="13">
        <v>0</v>
      </c>
      <c r="H24" s="13">
        <v>2902.65</v>
      </c>
      <c r="I24" s="13">
        <v>895.31</v>
      </c>
      <c r="J24" s="13">
        <v>118826.58</v>
      </c>
      <c r="K24" s="13">
        <v>122624.54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478694.92</v>
      </c>
      <c r="K25" s="13">
        <v>478694.92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5706.03</v>
      </c>
      <c r="D26" s="13">
        <v>720229.8</v>
      </c>
      <c r="E26" s="13">
        <v>0</v>
      </c>
      <c r="F26" s="13">
        <v>725935.83</v>
      </c>
      <c r="G26" s="13">
        <v>0</v>
      </c>
      <c r="H26" s="13">
        <v>725935.83</v>
      </c>
      <c r="I26" s="13">
        <v>223912.21</v>
      </c>
      <c r="J26" s="13">
        <v>0</v>
      </c>
      <c r="K26" s="13">
        <v>949848.04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62002</v>
      </c>
      <c r="D27" s="13">
        <v>12585.42</v>
      </c>
      <c r="E27" s="13">
        <v>17802.6</v>
      </c>
      <c r="F27" s="13">
        <v>92390.02</v>
      </c>
      <c r="G27" s="13">
        <v>0</v>
      </c>
      <c r="H27" s="13">
        <v>92390.02</v>
      </c>
      <c r="I27" s="13">
        <v>28497.36</v>
      </c>
      <c r="J27" s="13">
        <v>0</v>
      </c>
      <c r="K27" s="13">
        <v>120887.38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60462.64</v>
      </c>
      <c r="D28" s="13">
        <v>297266.89</v>
      </c>
      <c r="E28" s="13">
        <v>17492.84</v>
      </c>
      <c r="F28" s="13">
        <v>375222.37</v>
      </c>
      <c r="G28" s="13">
        <v>0</v>
      </c>
      <c r="H28" s="13">
        <v>375222.37</v>
      </c>
      <c r="I28" s="13">
        <v>115735.97</v>
      </c>
      <c r="J28" s="13">
        <v>0</v>
      </c>
      <c r="K28" s="13">
        <v>490958.34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465465.39</v>
      </c>
      <c r="K29" s="13">
        <v>465465.39</v>
      </c>
      <c r="L29" s="1" t="s">
        <v>317</v>
      </c>
    </row>
    <row r="30" spans="1:12" ht="12.75">
      <c r="A30" s="1" t="s">
        <v>128</v>
      </c>
      <c r="B30" s="1" t="s">
        <v>203</v>
      </c>
      <c r="C30" s="13">
        <v>144550.4</v>
      </c>
      <c r="D30" s="13">
        <v>42401.16</v>
      </c>
      <c r="E30" s="13">
        <v>23586.39</v>
      </c>
      <c r="F30" s="13">
        <v>210537.95</v>
      </c>
      <c r="G30" s="13">
        <v>36452.89</v>
      </c>
      <c r="H30" s="13">
        <v>246990.84</v>
      </c>
      <c r="I30" s="13">
        <v>76183.42</v>
      </c>
      <c r="J30" s="13">
        <v>8331.87</v>
      </c>
      <c r="K30" s="13">
        <v>331506.13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17699.7</v>
      </c>
      <c r="E31" s="13">
        <v>0</v>
      </c>
      <c r="F31" s="13">
        <v>17699.7</v>
      </c>
      <c r="G31" s="13">
        <v>3064.56</v>
      </c>
      <c r="H31" s="13">
        <v>20764.26</v>
      </c>
      <c r="I31" s="13">
        <v>6404.67</v>
      </c>
      <c r="J31" s="13">
        <v>21376.66</v>
      </c>
      <c r="K31" s="13">
        <v>48545.59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38831.17</v>
      </c>
      <c r="D33" s="13">
        <v>0</v>
      </c>
      <c r="E33" s="13">
        <v>0</v>
      </c>
      <c r="F33" s="13">
        <v>38831.17</v>
      </c>
      <c r="G33" s="13">
        <v>0</v>
      </c>
      <c r="H33" s="13">
        <v>38831.17</v>
      </c>
      <c r="I33" s="13">
        <v>11977.33</v>
      </c>
      <c r="J33" s="13">
        <v>176356.51</v>
      </c>
      <c r="K33" s="13">
        <v>227165.01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267161.13</v>
      </c>
      <c r="D34" s="13">
        <v>680383.81</v>
      </c>
      <c r="E34" s="13">
        <v>0</v>
      </c>
      <c r="F34" s="13">
        <v>947544.94</v>
      </c>
      <c r="G34" s="13">
        <v>0.02</v>
      </c>
      <c r="H34" s="13">
        <v>947544.96</v>
      </c>
      <c r="I34" s="13">
        <v>292266.58</v>
      </c>
      <c r="J34" s="13">
        <v>163958.33</v>
      </c>
      <c r="K34" s="13">
        <v>1403769.87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15440.01</v>
      </c>
      <c r="E35" s="13">
        <v>0</v>
      </c>
      <c r="F35" s="13">
        <v>15440.01</v>
      </c>
      <c r="G35" s="13">
        <v>0</v>
      </c>
      <c r="H35" s="13">
        <v>15440.01</v>
      </c>
      <c r="I35" s="13">
        <v>4762.41</v>
      </c>
      <c r="J35" s="13">
        <v>0</v>
      </c>
      <c r="K35" s="13">
        <v>20202.42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248.09</v>
      </c>
      <c r="D36" s="13">
        <v>54047.12</v>
      </c>
      <c r="E36" s="13">
        <v>0</v>
      </c>
      <c r="F36" s="13">
        <v>54295.21</v>
      </c>
      <c r="G36" s="13">
        <v>734.8</v>
      </c>
      <c r="H36" s="13">
        <v>55030.01</v>
      </c>
      <c r="I36" s="13">
        <v>16973.78</v>
      </c>
      <c r="J36" s="13">
        <v>0</v>
      </c>
      <c r="K36" s="13">
        <v>72003.79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549.48</v>
      </c>
      <c r="F38" s="13">
        <v>549.48</v>
      </c>
      <c r="G38" s="13">
        <v>7.44</v>
      </c>
      <c r="H38" s="13">
        <v>556.92</v>
      </c>
      <c r="I38" s="13">
        <v>171.78</v>
      </c>
      <c r="J38" s="13">
        <v>0</v>
      </c>
      <c r="K38" s="13">
        <v>728.7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41915.25</v>
      </c>
      <c r="D39" s="13">
        <v>331144.41</v>
      </c>
      <c r="E39" s="13">
        <v>118356.55</v>
      </c>
      <c r="F39" s="13">
        <v>491416.21</v>
      </c>
      <c r="G39" s="13">
        <v>6650.62</v>
      </c>
      <c r="H39" s="13">
        <v>498066.83</v>
      </c>
      <c r="I39" s="13">
        <v>153626.87</v>
      </c>
      <c r="J39" s="13">
        <v>0</v>
      </c>
      <c r="K39" s="13">
        <v>651693.7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104083.12</v>
      </c>
      <c r="D42" s="13">
        <v>55946.54</v>
      </c>
      <c r="E42" s="13">
        <v>25717.31</v>
      </c>
      <c r="F42" s="13">
        <v>185746.97</v>
      </c>
      <c r="G42" s="13">
        <v>21622.31</v>
      </c>
      <c r="H42" s="13">
        <v>207369.28</v>
      </c>
      <c r="I42" s="13">
        <v>63962.27</v>
      </c>
      <c r="J42" s="13">
        <v>0</v>
      </c>
      <c r="K42" s="13">
        <v>271331.55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6623.73</v>
      </c>
      <c r="E43" s="13">
        <v>0</v>
      </c>
      <c r="F43" s="13">
        <v>6623.73</v>
      </c>
      <c r="G43" s="13">
        <v>771.05</v>
      </c>
      <c r="H43" s="13">
        <v>7394.78</v>
      </c>
      <c r="I43" s="13">
        <v>2280.89</v>
      </c>
      <c r="J43" s="13">
        <v>0</v>
      </c>
      <c r="K43" s="13">
        <v>9675.67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389.85</v>
      </c>
      <c r="D44" s="13">
        <v>381667.57</v>
      </c>
      <c r="E44" s="13">
        <v>96068.28</v>
      </c>
      <c r="F44" s="13">
        <v>478125.7</v>
      </c>
      <c r="G44" s="13">
        <v>55657.36</v>
      </c>
      <c r="H44" s="13">
        <v>533783.06</v>
      </c>
      <c r="I44" s="13">
        <v>164643.45</v>
      </c>
      <c r="J44" s="13">
        <v>32000</v>
      </c>
      <c r="K44" s="13">
        <v>730426.51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125446.13</v>
      </c>
      <c r="E45" s="13">
        <v>0</v>
      </c>
      <c r="F45" s="13">
        <v>125446.13</v>
      </c>
      <c r="G45" s="13">
        <v>14602.86</v>
      </c>
      <c r="H45" s="13">
        <v>140048.99</v>
      </c>
      <c r="I45" s="13">
        <v>43197.59</v>
      </c>
      <c r="J45" s="13">
        <v>173040.94</v>
      </c>
      <c r="K45" s="13">
        <v>356287.52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59919.28</v>
      </c>
      <c r="D46" s="13">
        <v>59065.71</v>
      </c>
      <c r="E46" s="13">
        <v>0</v>
      </c>
      <c r="F46" s="13">
        <v>118984.99</v>
      </c>
      <c r="G46" s="13">
        <v>13850.73</v>
      </c>
      <c r="H46" s="13">
        <v>132835.72</v>
      </c>
      <c r="I46" s="13">
        <v>40972.7</v>
      </c>
      <c r="J46" s="13">
        <v>70662.74</v>
      </c>
      <c r="K46" s="13">
        <v>244471.16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16783.2</v>
      </c>
      <c r="K47" s="13">
        <v>16783.2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14192.8</v>
      </c>
      <c r="D48" s="13">
        <v>202119.14</v>
      </c>
      <c r="E48" s="13">
        <v>9348.81</v>
      </c>
      <c r="F48" s="13">
        <v>225660.75</v>
      </c>
      <c r="G48" s="13">
        <v>26268.61</v>
      </c>
      <c r="H48" s="13">
        <v>251929.36</v>
      </c>
      <c r="I48" s="13">
        <v>77706.79</v>
      </c>
      <c r="J48" s="13">
        <v>0</v>
      </c>
      <c r="K48" s="13">
        <v>329636.15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54345.94</v>
      </c>
      <c r="D49" s="13">
        <v>156658.64</v>
      </c>
      <c r="E49" s="13">
        <v>136.29</v>
      </c>
      <c r="F49" s="13">
        <v>211140.87</v>
      </c>
      <c r="G49" s="13">
        <v>24578.34</v>
      </c>
      <c r="H49" s="13">
        <v>235719.21</v>
      </c>
      <c r="I49" s="13">
        <v>72706.73</v>
      </c>
      <c r="J49" s="13">
        <v>44715</v>
      </c>
      <c r="K49" s="13">
        <v>353140.94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6308.53</v>
      </c>
      <c r="D50" s="13">
        <v>10880.05</v>
      </c>
      <c r="E50" s="13">
        <v>0</v>
      </c>
      <c r="F50" s="13">
        <v>17188.58</v>
      </c>
      <c r="G50" s="13">
        <v>2742.74</v>
      </c>
      <c r="H50" s="13">
        <v>19931.32</v>
      </c>
      <c r="I50" s="13">
        <v>6147.73</v>
      </c>
      <c r="J50" s="13">
        <v>114400.56</v>
      </c>
      <c r="K50" s="13">
        <v>140479.61</v>
      </c>
      <c r="L50" s="1" t="s">
        <v>281</v>
      </c>
    </row>
    <row r="51" spans="1:12" ht="52.5">
      <c r="A51" s="1" t="s">
        <v>150</v>
      </c>
      <c r="B51" s="1" t="s">
        <v>223</v>
      </c>
      <c r="C51" s="13">
        <v>2232.8</v>
      </c>
      <c r="D51" s="13">
        <v>119801.31</v>
      </c>
      <c r="E51" s="13">
        <v>149522.09</v>
      </c>
      <c r="F51" s="13">
        <v>271556.2</v>
      </c>
      <c r="G51" s="13">
        <v>43331.59</v>
      </c>
      <c r="H51" s="13">
        <v>314887.79</v>
      </c>
      <c r="I51" s="13">
        <v>97126.08</v>
      </c>
      <c r="J51" s="13">
        <v>571043.32</v>
      </c>
      <c r="K51" s="13">
        <v>983057.19</v>
      </c>
      <c r="L51" s="1" t="s">
        <v>326</v>
      </c>
    </row>
    <row r="52" spans="1:12" ht="12.75">
      <c r="A52" s="1" t="s">
        <v>151</v>
      </c>
      <c r="B52" s="1" t="s">
        <v>224</v>
      </c>
      <c r="C52" s="13">
        <v>40820.94</v>
      </c>
      <c r="D52" s="13">
        <v>44191.08</v>
      </c>
      <c r="E52" s="13">
        <v>21892.6</v>
      </c>
      <c r="F52" s="13">
        <v>106904.62</v>
      </c>
      <c r="G52" s="13">
        <v>0</v>
      </c>
      <c r="H52" s="13">
        <v>106904.62</v>
      </c>
      <c r="I52" s="13">
        <v>32974.33</v>
      </c>
      <c r="J52" s="13">
        <v>51698.28</v>
      </c>
      <c r="K52" s="13">
        <v>191577.23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48272.7</v>
      </c>
      <c r="D53" s="13">
        <v>26716.85</v>
      </c>
      <c r="E53" s="13">
        <v>0</v>
      </c>
      <c r="F53" s="13">
        <v>74989.55</v>
      </c>
      <c r="G53" s="13">
        <v>0</v>
      </c>
      <c r="H53" s="13">
        <v>74989.55</v>
      </c>
      <c r="I53" s="13">
        <v>23130.24</v>
      </c>
      <c r="J53" s="13">
        <v>42548</v>
      </c>
      <c r="K53" s="13">
        <v>140667.79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1842.94</v>
      </c>
      <c r="D54" s="13">
        <v>8775.51</v>
      </c>
      <c r="E54" s="13">
        <v>50142.04</v>
      </c>
      <c r="F54" s="13">
        <v>60760.49</v>
      </c>
      <c r="G54" s="13">
        <v>0</v>
      </c>
      <c r="H54" s="13">
        <v>60760.49</v>
      </c>
      <c r="I54" s="13">
        <v>18741.36</v>
      </c>
      <c r="J54" s="13">
        <v>0</v>
      </c>
      <c r="K54" s="13">
        <v>79501.85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84383.72</v>
      </c>
      <c r="E56" s="13">
        <v>0</v>
      </c>
      <c r="F56" s="13">
        <v>84383.72</v>
      </c>
      <c r="G56" s="13">
        <v>0</v>
      </c>
      <c r="H56" s="13">
        <v>84383.72</v>
      </c>
      <c r="I56" s="13">
        <v>26027.85</v>
      </c>
      <c r="J56" s="13">
        <v>0</v>
      </c>
      <c r="K56" s="13">
        <v>110411.57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5967.69</v>
      </c>
      <c r="K57" s="13">
        <v>5967.69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2211459.8599999994</v>
      </c>
      <c r="D58" s="15">
        <f t="shared" si="0"/>
        <v>3524650.95</v>
      </c>
      <c r="E58" s="15">
        <f t="shared" si="0"/>
        <v>1073065.4000000001</v>
      </c>
      <c r="F58" s="15">
        <f t="shared" si="0"/>
        <v>6809176.210000001</v>
      </c>
      <c r="G58" s="15">
        <f t="shared" si="0"/>
        <v>251814.07</v>
      </c>
      <c r="H58" s="15">
        <f t="shared" si="0"/>
        <v>7060990.28</v>
      </c>
      <c r="I58" s="15">
        <f t="shared" si="0"/>
        <v>2177936.37</v>
      </c>
      <c r="J58" s="15">
        <f t="shared" si="0"/>
        <v>4179203.8000000003</v>
      </c>
      <c r="K58" s="15">
        <f t="shared" si="0"/>
        <v>13418130.449999996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906406.08</v>
      </c>
      <c r="D11" s="13">
        <v>21855.59</v>
      </c>
      <c r="E11" s="13">
        <v>10453.85</v>
      </c>
      <c r="F11" s="13">
        <v>938715.52</v>
      </c>
      <c r="G11" s="13">
        <v>0</v>
      </c>
      <c r="H11" s="13">
        <v>938715.52</v>
      </c>
      <c r="I11" s="13">
        <v>288787.99</v>
      </c>
      <c r="J11" s="13">
        <v>0</v>
      </c>
      <c r="K11" s="13">
        <v>1227503.51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48855.88</v>
      </c>
      <c r="D12" s="13">
        <v>35904.18</v>
      </c>
      <c r="E12" s="13">
        <v>62552.94</v>
      </c>
      <c r="F12" s="13">
        <v>147313</v>
      </c>
      <c r="G12" s="13">
        <v>0</v>
      </c>
      <c r="H12" s="13">
        <v>147313</v>
      </c>
      <c r="I12" s="13">
        <v>45319.62</v>
      </c>
      <c r="J12" s="13">
        <v>0</v>
      </c>
      <c r="K12" s="13">
        <v>192632.62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7775.54</v>
      </c>
      <c r="E13" s="13">
        <v>36391.87</v>
      </c>
      <c r="F13" s="13">
        <v>44167.41</v>
      </c>
      <c r="G13" s="13">
        <v>0</v>
      </c>
      <c r="H13" s="13">
        <v>44167.41</v>
      </c>
      <c r="I13" s="13">
        <v>13587.73</v>
      </c>
      <c r="J13" s="13">
        <v>0</v>
      </c>
      <c r="K13" s="13">
        <v>57755.14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232070.46</v>
      </c>
      <c r="E16" s="13">
        <v>0</v>
      </c>
      <c r="F16" s="13">
        <v>232070.46</v>
      </c>
      <c r="G16" s="13">
        <v>194871.39</v>
      </c>
      <c r="H16" s="13">
        <v>426941.85</v>
      </c>
      <c r="I16" s="13">
        <v>131345.09</v>
      </c>
      <c r="J16" s="13">
        <v>0</v>
      </c>
      <c r="K16" s="13">
        <v>558286.94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1433.6</v>
      </c>
      <c r="F17" s="13">
        <v>1433.6</v>
      </c>
      <c r="G17" s="13">
        <v>0</v>
      </c>
      <c r="H17" s="13">
        <v>1433.6</v>
      </c>
      <c r="I17" s="13">
        <v>441.03</v>
      </c>
      <c r="J17" s="13">
        <v>436192.83</v>
      </c>
      <c r="K17" s="13">
        <v>438067.46</v>
      </c>
      <c r="L17" s="1" t="s">
        <v>331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16228.3</v>
      </c>
      <c r="K18" s="13">
        <v>16228.3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226340.23</v>
      </c>
      <c r="E20" s="13">
        <v>0</v>
      </c>
      <c r="F20" s="13">
        <v>226340.23</v>
      </c>
      <c r="G20" s="13">
        <v>86609.51</v>
      </c>
      <c r="H20" s="13">
        <v>312949.74</v>
      </c>
      <c r="I20" s="13">
        <v>400959.09</v>
      </c>
      <c r="J20" s="13">
        <v>0</v>
      </c>
      <c r="K20" s="13">
        <v>713908.83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5242.54</v>
      </c>
      <c r="E21" s="13">
        <v>48886.47</v>
      </c>
      <c r="F21" s="13">
        <v>54129.01</v>
      </c>
      <c r="G21" s="13">
        <v>4330.48</v>
      </c>
      <c r="H21" s="13">
        <v>58459.49</v>
      </c>
      <c r="I21" s="13">
        <v>17984.58</v>
      </c>
      <c r="J21" s="13">
        <v>238393.84</v>
      </c>
      <c r="K21" s="13">
        <v>314837.91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15399.24</v>
      </c>
      <c r="E22" s="13">
        <v>129774.35</v>
      </c>
      <c r="F22" s="13">
        <v>145173.59</v>
      </c>
      <c r="G22" s="13">
        <v>4330.48</v>
      </c>
      <c r="H22" s="13">
        <v>149504.07</v>
      </c>
      <c r="I22" s="13">
        <v>45993.68</v>
      </c>
      <c r="J22" s="13">
        <v>850567.11</v>
      </c>
      <c r="K22" s="13">
        <v>1046064.86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10557.01</v>
      </c>
      <c r="D23" s="13">
        <v>36101.8</v>
      </c>
      <c r="E23" s="13">
        <v>12243</v>
      </c>
      <c r="F23" s="13">
        <v>58901.81</v>
      </c>
      <c r="G23" s="13">
        <v>0</v>
      </c>
      <c r="H23" s="13">
        <v>58901.81</v>
      </c>
      <c r="I23" s="13">
        <v>61646.75</v>
      </c>
      <c r="J23" s="13">
        <v>891133</v>
      </c>
      <c r="K23" s="13">
        <v>1011681.56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113883</v>
      </c>
      <c r="K24" s="13">
        <v>113883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632345</v>
      </c>
      <c r="K25" s="13">
        <v>632345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505635.41</v>
      </c>
      <c r="D26" s="13">
        <v>104293.95</v>
      </c>
      <c r="E26" s="13">
        <v>32995.46</v>
      </c>
      <c r="F26" s="13">
        <v>642924.82</v>
      </c>
      <c r="G26" s="13">
        <v>0</v>
      </c>
      <c r="H26" s="13">
        <v>642924.82</v>
      </c>
      <c r="I26" s="13">
        <v>197790.44</v>
      </c>
      <c r="J26" s="13">
        <v>0</v>
      </c>
      <c r="K26" s="13">
        <v>840715.26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75363.2</v>
      </c>
      <c r="E27" s="13">
        <v>556.56</v>
      </c>
      <c r="F27" s="13">
        <v>75919.76</v>
      </c>
      <c r="G27" s="13">
        <v>0</v>
      </c>
      <c r="H27" s="13">
        <v>75919.76</v>
      </c>
      <c r="I27" s="13">
        <v>66882.18</v>
      </c>
      <c r="J27" s="13">
        <v>0</v>
      </c>
      <c r="K27" s="13">
        <v>142801.94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338880.57</v>
      </c>
      <c r="E28" s="13">
        <v>63651.48</v>
      </c>
      <c r="F28" s="13">
        <v>402532.05</v>
      </c>
      <c r="G28" s="13">
        <v>34643.8</v>
      </c>
      <c r="H28" s="13">
        <v>437175.85</v>
      </c>
      <c r="I28" s="13">
        <v>221545.71</v>
      </c>
      <c r="J28" s="13">
        <v>0</v>
      </c>
      <c r="K28" s="13">
        <v>658721.56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627393.4</v>
      </c>
      <c r="K29" s="13">
        <v>627393.4</v>
      </c>
      <c r="L29" s="1" t="s">
        <v>317</v>
      </c>
    </row>
    <row r="30" spans="1:12" ht="12.75">
      <c r="A30" s="1" t="s">
        <v>128</v>
      </c>
      <c r="B30" s="1" t="s">
        <v>203</v>
      </c>
      <c r="C30" s="13">
        <v>104803.43</v>
      </c>
      <c r="D30" s="13">
        <v>183071.93</v>
      </c>
      <c r="E30" s="13">
        <v>0</v>
      </c>
      <c r="F30" s="13">
        <v>287875.36</v>
      </c>
      <c r="G30" s="13">
        <v>14203.98</v>
      </c>
      <c r="H30" s="13">
        <v>302079.34</v>
      </c>
      <c r="I30" s="13">
        <v>223510.49</v>
      </c>
      <c r="J30" s="13">
        <v>0</v>
      </c>
      <c r="K30" s="13">
        <v>525589.83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141668.95</v>
      </c>
      <c r="D31" s="13">
        <v>59079.97</v>
      </c>
      <c r="E31" s="13">
        <v>120.2</v>
      </c>
      <c r="F31" s="13">
        <v>200869.12</v>
      </c>
      <c r="G31" s="13">
        <v>139528</v>
      </c>
      <c r="H31" s="13">
        <v>340397.12</v>
      </c>
      <c r="I31" s="13">
        <v>104720.34</v>
      </c>
      <c r="J31" s="13">
        <v>0</v>
      </c>
      <c r="K31" s="13">
        <v>445117.46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129157.29</v>
      </c>
      <c r="D33" s="13">
        <v>79688.38</v>
      </c>
      <c r="E33" s="13">
        <v>10906.63</v>
      </c>
      <c r="F33" s="13">
        <v>219752.3</v>
      </c>
      <c r="G33" s="13">
        <v>0</v>
      </c>
      <c r="H33" s="13">
        <v>219752.3</v>
      </c>
      <c r="I33" s="13">
        <v>67604.97</v>
      </c>
      <c r="J33" s="13">
        <v>456663.22</v>
      </c>
      <c r="K33" s="13">
        <v>744020.49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418278.21</v>
      </c>
      <c r="D34" s="13">
        <v>1343813.07</v>
      </c>
      <c r="E34" s="13">
        <v>45616.74</v>
      </c>
      <c r="F34" s="13">
        <v>1807708.02</v>
      </c>
      <c r="G34" s="13">
        <v>0</v>
      </c>
      <c r="H34" s="13">
        <v>1807708.02</v>
      </c>
      <c r="I34" s="13">
        <v>556126.26</v>
      </c>
      <c r="J34" s="13">
        <v>400270.02</v>
      </c>
      <c r="K34" s="13">
        <v>2764104.3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29517.87</v>
      </c>
      <c r="E35" s="13">
        <v>0</v>
      </c>
      <c r="F35" s="13">
        <v>29517.87</v>
      </c>
      <c r="G35" s="13">
        <v>0</v>
      </c>
      <c r="H35" s="13">
        <v>29517.87</v>
      </c>
      <c r="I35" s="13">
        <v>9080.93</v>
      </c>
      <c r="J35" s="13">
        <v>8000</v>
      </c>
      <c r="K35" s="13">
        <v>46598.8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60862.62</v>
      </c>
      <c r="E36" s="13">
        <v>20294.09</v>
      </c>
      <c r="F36" s="13">
        <v>81156.71</v>
      </c>
      <c r="G36" s="13">
        <v>302.46</v>
      </c>
      <c r="H36" s="13">
        <v>81459.17</v>
      </c>
      <c r="I36" s="13">
        <v>25060.25</v>
      </c>
      <c r="J36" s="13">
        <v>56279.5</v>
      </c>
      <c r="K36" s="13">
        <v>162798.92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32739.87</v>
      </c>
      <c r="D39" s="13">
        <v>94136.8</v>
      </c>
      <c r="E39" s="13">
        <v>125176.08</v>
      </c>
      <c r="F39" s="13">
        <v>252052.75</v>
      </c>
      <c r="G39" s="13">
        <v>24034.95</v>
      </c>
      <c r="H39" s="13">
        <v>276087.7</v>
      </c>
      <c r="I39" s="13">
        <v>171988.28</v>
      </c>
      <c r="J39" s="13">
        <v>149594.06</v>
      </c>
      <c r="K39" s="13">
        <v>597670.04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56226.97</v>
      </c>
      <c r="D42" s="13">
        <v>174324.79</v>
      </c>
      <c r="E42" s="13">
        <v>6011.16</v>
      </c>
      <c r="F42" s="13">
        <v>236562.92</v>
      </c>
      <c r="G42" s="13">
        <v>19301.66</v>
      </c>
      <c r="H42" s="13">
        <v>255864.58</v>
      </c>
      <c r="I42" s="13">
        <v>78714.6</v>
      </c>
      <c r="J42" s="13">
        <v>0</v>
      </c>
      <c r="K42" s="13">
        <v>334579.18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228473.17</v>
      </c>
      <c r="E45" s="13">
        <v>241414.27</v>
      </c>
      <c r="F45" s="13">
        <v>469887.44</v>
      </c>
      <c r="G45" s="13">
        <v>38339.09</v>
      </c>
      <c r="H45" s="13">
        <v>508226.53</v>
      </c>
      <c r="I45" s="13">
        <v>199877.75</v>
      </c>
      <c r="J45" s="13">
        <v>315075.93</v>
      </c>
      <c r="K45" s="13">
        <v>1023180.21</v>
      </c>
      <c r="L45" s="1" t="s">
        <v>281</v>
      </c>
    </row>
    <row r="46" spans="1:12" ht="26.25">
      <c r="A46" s="1" t="s">
        <v>144</v>
      </c>
      <c r="B46" s="1" t="s">
        <v>145</v>
      </c>
      <c r="C46" s="13">
        <v>508370.54</v>
      </c>
      <c r="D46" s="13">
        <v>24055.65</v>
      </c>
      <c r="E46" s="13">
        <v>10791.5</v>
      </c>
      <c r="F46" s="13">
        <v>543217.69</v>
      </c>
      <c r="G46" s="13">
        <v>874.37</v>
      </c>
      <c r="H46" s="13">
        <v>544092.06</v>
      </c>
      <c r="I46" s="13">
        <v>3565.8</v>
      </c>
      <c r="J46" s="13">
        <v>53090.22</v>
      </c>
      <c r="K46" s="13">
        <v>600748.08</v>
      </c>
      <c r="L46" s="1" t="s">
        <v>333</v>
      </c>
    </row>
    <row r="47" spans="1:12" ht="12.75">
      <c r="A47" s="1" t="s">
        <v>146</v>
      </c>
      <c r="B47" s="1" t="s">
        <v>219</v>
      </c>
      <c r="C47" s="13">
        <v>0</v>
      </c>
      <c r="D47" s="13">
        <v>101886.87</v>
      </c>
      <c r="E47" s="13">
        <v>19819.19</v>
      </c>
      <c r="F47" s="13">
        <v>121706.06</v>
      </c>
      <c r="G47" s="13">
        <v>9930.25</v>
      </c>
      <c r="H47" s="13">
        <v>131636.31</v>
      </c>
      <c r="I47" s="13">
        <v>40496.81</v>
      </c>
      <c r="J47" s="13">
        <v>0</v>
      </c>
      <c r="K47" s="13">
        <v>172133.12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353310.07</v>
      </c>
      <c r="E48" s="13">
        <v>54862.5</v>
      </c>
      <c r="F48" s="13">
        <v>408172.57</v>
      </c>
      <c r="G48" s="13">
        <v>33303.64</v>
      </c>
      <c r="H48" s="13">
        <v>441476.21</v>
      </c>
      <c r="I48" s="13">
        <v>135816.47</v>
      </c>
      <c r="J48" s="13">
        <v>0</v>
      </c>
      <c r="K48" s="13">
        <v>577292.68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368043.68</v>
      </c>
      <c r="E49" s="13">
        <v>32288.34</v>
      </c>
      <c r="F49" s="13">
        <v>400332.02</v>
      </c>
      <c r="G49" s="13">
        <v>32663.92</v>
      </c>
      <c r="H49" s="13">
        <v>432995.94</v>
      </c>
      <c r="I49" s="13">
        <v>220259.8</v>
      </c>
      <c r="J49" s="13">
        <v>60631</v>
      </c>
      <c r="K49" s="13">
        <v>713886.74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41100</v>
      </c>
      <c r="E50" s="13">
        <v>0</v>
      </c>
      <c r="F50" s="13">
        <v>41100</v>
      </c>
      <c r="G50" s="13">
        <v>10319.12</v>
      </c>
      <c r="H50" s="13">
        <v>51419.12</v>
      </c>
      <c r="I50" s="13">
        <v>15818.67</v>
      </c>
      <c r="J50" s="13">
        <v>181805.14</v>
      </c>
      <c r="K50" s="13">
        <v>249042.93</v>
      </c>
      <c r="L50" s="1" t="s">
        <v>281</v>
      </c>
    </row>
    <row r="51" spans="1:12" ht="26.25">
      <c r="A51" s="1" t="s">
        <v>150</v>
      </c>
      <c r="B51" s="1" t="s">
        <v>223</v>
      </c>
      <c r="C51" s="13">
        <v>197497.12</v>
      </c>
      <c r="D51" s="13">
        <v>1201804.83</v>
      </c>
      <c r="E51" s="13">
        <v>458586.46</v>
      </c>
      <c r="F51" s="13">
        <v>1857888.41</v>
      </c>
      <c r="G51" s="13">
        <v>83533.49</v>
      </c>
      <c r="H51" s="13">
        <v>1941421.9</v>
      </c>
      <c r="I51" s="13">
        <v>128052.37</v>
      </c>
      <c r="J51" s="13">
        <v>0</v>
      </c>
      <c r="K51" s="13">
        <v>2069474.27</v>
      </c>
      <c r="L51" s="1" t="s">
        <v>333</v>
      </c>
    </row>
    <row r="52" spans="1:12" ht="12.75">
      <c r="A52" s="1" t="s">
        <v>151</v>
      </c>
      <c r="B52" s="1" t="s">
        <v>224</v>
      </c>
      <c r="C52" s="13">
        <v>34931.33</v>
      </c>
      <c r="D52" s="13">
        <v>80044.17</v>
      </c>
      <c r="E52" s="13">
        <v>13959.24</v>
      </c>
      <c r="F52" s="13">
        <v>128934.74</v>
      </c>
      <c r="G52" s="13">
        <v>21652.38</v>
      </c>
      <c r="H52" s="13">
        <v>150587.12</v>
      </c>
      <c r="I52" s="13">
        <v>89852.97</v>
      </c>
      <c r="J52" s="13">
        <v>175133.37</v>
      </c>
      <c r="K52" s="13">
        <v>415573.46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10743.92</v>
      </c>
      <c r="D53" s="13">
        <v>7572.66</v>
      </c>
      <c r="E53" s="13">
        <v>1433.6</v>
      </c>
      <c r="F53" s="13">
        <v>19750.18</v>
      </c>
      <c r="G53" s="13">
        <v>0</v>
      </c>
      <c r="H53" s="13">
        <v>19750.18</v>
      </c>
      <c r="I53" s="13">
        <v>6075.98</v>
      </c>
      <c r="J53" s="13">
        <v>29000</v>
      </c>
      <c r="K53" s="13">
        <v>54826.16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80936.42</v>
      </c>
      <c r="E54" s="13">
        <v>12243</v>
      </c>
      <c r="F54" s="13">
        <v>93179.42</v>
      </c>
      <c r="G54" s="13">
        <v>0</v>
      </c>
      <c r="H54" s="13">
        <v>93179.42</v>
      </c>
      <c r="I54" s="13">
        <v>28665.86</v>
      </c>
      <c r="J54" s="13">
        <v>0.01</v>
      </c>
      <c r="K54" s="13">
        <v>121845.29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286.72</v>
      </c>
      <c r="F57" s="13">
        <v>286.72</v>
      </c>
      <c r="G57" s="13">
        <v>0</v>
      </c>
      <c r="H57" s="13">
        <v>286.72</v>
      </c>
      <c r="I57" s="13">
        <v>88.21</v>
      </c>
      <c r="J57" s="13">
        <v>7572.05</v>
      </c>
      <c r="K57" s="13">
        <v>7946.98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3105872.0100000002</v>
      </c>
      <c r="D58" s="15">
        <f t="shared" si="0"/>
        <v>5610950.25</v>
      </c>
      <c r="E58" s="15">
        <f t="shared" si="0"/>
        <v>1452749.3</v>
      </c>
      <c r="F58" s="15">
        <f t="shared" si="0"/>
        <v>10169571.56</v>
      </c>
      <c r="G58" s="15">
        <f t="shared" si="0"/>
        <v>752772.97</v>
      </c>
      <c r="H58" s="15">
        <f t="shared" si="0"/>
        <v>10922344.529999997</v>
      </c>
      <c r="I58" s="15">
        <f t="shared" si="0"/>
        <v>3597660.7</v>
      </c>
      <c r="J58" s="15">
        <f t="shared" si="0"/>
        <v>5699250.999999999</v>
      </c>
      <c r="K58" s="15">
        <f t="shared" si="0"/>
        <v>20219256.23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89509.79</v>
      </c>
      <c r="D11" s="13">
        <v>0</v>
      </c>
      <c r="E11" s="13">
        <v>0</v>
      </c>
      <c r="F11" s="13">
        <v>89509.79</v>
      </c>
      <c r="G11" s="13">
        <v>11135.54</v>
      </c>
      <c r="H11" s="13">
        <v>100645.33</v>
      </c>
      <c r="I11" s="13">
        <v>94762.72</v>
      </c>
      <c r="J11" s="13">
        <v>0</v>
      </c>
      <c r="K11" s="13">
        <v>195408.05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510927.82</v>
      </c>
      <c r="D12" s="13">
        <v>204877.91</v>
      </c>
      <c r="E12" s="13">
        <v>15168.73</v>
      </c>
      <c r="F12" s="13">
        <v>730974.46</v>
      </c>
      <c r="G12" s="13">
        <v>23110.94</v>
      </c>
      <c r="H12" s="13">
        <v>754085.4</v>
      </c>
      <c r="I12" s="13">
        <v>540911.89</v>
      </c>
      <c r="J12" s="13">
        <v>0</v>
      </c>
      <c r="K12" s="13">
        <v>1294997.29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19589.9</v>
      </c>
      <c r="E13" s="13">
        <v>30572.82</v>
      </c>
      <c r="F13" s="13">
        <v>50162.72</v>
      </c>
      <c r="G13" s="13">
        <v>0</v>
      </c>
      <c r="H13" s="13">
        <v>50162.72</v>
      </c>
      <c r="I13" s="13">
        <v>0</v>
      </c>
      <c r="J13" s="13">
        <v>0</v>
      </c>
      <c r="K13" s="13">
        <v>50162.72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171619.9</v>
      </c>
      <c r="D16" s="13">
        <v>0</v>
      </c>
      <c r="E16" s="13">
        <v>0</v>
      </c>
      <c r="F16" s="13">
        <v>171619.9</v>
      </c>
      <c r="G16" s="13">
        <v>88141.48</v>
      </c>
      <c r="H16" s="13">
        <v>259761.38</v>
      </c>
      <c r="I16" s="13">
        <v>181691.49</v>
      </c>
      <c r="J16" s="13">
        <v>0</v>
      </c>
      <c r="K16" s="13">
        <v>441452.87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48424.52</v>
      </c>
      <c r="D18" s="13">
        <v>0</v>
      </c>
      <c r="E18" s="13">
        <v>0</v>
      </c>
      <c r="F18" s="13">
        <v>48424.52</v>
      </c>
      <c r="G18" s="13">
        <v>0</v>
      </c>
      <c r="H18" s="13">
        <v>48424.52</v>
      </c>
      <c r="I18" s="13">
        <v>51266.34</v>
      </c>
      <c r="J18" s="13">
        <v>0</v>
      </c>
      <c r="K18" s="13">
        <v>99690.86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183163.38</v>
      </c>
      <c r="D20" s="13">
        <v>440302.12</v>
      </c>
      <c r="E20" s="13">
        <v>1003724.36</v>
      </c>
      <c r="F20" s="13">
        <v>1627189.86</v>
      </c>
      <c r="G20" s="13">
        <v>235.75</v>
      </c>
      <c r="H20" s="13">
        <v>1627425.61</v>
      </c>
      <c r="I20" s="13">
        <v>207608.07</v>
      </c>
      <c r="J20" s="13">
        <v>0</v>
      </c>
      <c r="K20" s="13">
        <v>1835033.68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88140.23</v>
      </c>
      <c r="K21" s="13">
        <v>88140.23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875118.27</v>
      </c>
      <c r="K22" s="13">
        <v>875118.27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11926.97</v>
      </c>
      <c r="D23" s="13">
        <v>0</v>
      </c>
      <c r="E23" s="13">
        <v>0</v>
      </c>
      <c r="F23" s="13">
        <v>11926.97</v>
      </c>
      <c r="G23" s="13">
        <v>0</v>
      </c>
      <c r="H23" s="13">
        <v>11926.97</v>
      </c>
      <c r="I23" s="13">
        <v>12626.9</v>
      </c>
      <c r="J23" s="13">
        <v>707083.03</v>
      </c>
      <c r="K23" s="13">
        <v>731636.9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876.98</v>
      </c>
      <c r="D24" s="13">
        <v>0</v>
      </c>
      <c r="E24" s="13">
        <v>0</v>
      </c>
      <c r="F24" s="13">
        <v>876.98</v>
      </c>
      <c r="G24" s="13">
        <v>0</v>
      </c>
      <c r="H24" s="13">
        <v>876.98</v>
      </c>
      <c r="I24" s="13">
        <v>928.45</v>
      </c>
      <c r="J24" s="13">
        <v>51991.34</v>
      </c>
      <c r="K24" s="13">
        <v>53796.77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4735.71</v>
      </c>
      <c r="D25" s="13">
        <v>0</v>
      </c>
      <c r="E25" s="13">
        <v>0</v>
      </c>
      <c r="F25" s="13">
        <v>4735.71</v>
      </c>
      <c r="G25" s="13">
        <v>0</v>
      </c>
      <c r="H25" s="13">
        <v>4735.71</v>
      </c>
      <c r="I25" s="13">
        <v>5013.63</v>
      </c>
      <c r="J25" s="13">
        <v>280753.6</v>
      </c>
      <c r="K25" s="13">
        <v>290502.94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56369.42</v>
      </c>
      <c r="D26" s="13">
        <v>933658.48</v>
      </c>
      <c r="E26" s="13">
        <v>0</v>
      </c>
      <c r="F26" s="13">
        <v>990027.9</v>
      </c>
      <c r="G26" s="13">
        <v>0</v>
      </c>
      <c r="H26" s="13">
        <v>990027.9</v>
      </c>
      <c r="I26" s="13">
        <v>59677.49</v>
      </c>
      <c r="J26" s="13">
        <v>0</v>
      </c>
      <c r="K26" s="13">
        <v>1049705.39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765.6</v>
      </c>
      <c r="D27" s="13">
        <v>10809.15</v>
      </c>
      <c r="E27" s="13">
        <v>5443.21</v>
      </c>
      <c r="F27" s="13">
        <v>17017.96</v>
      </c>
      <c r="G27" s="13">
        <v>0</v>
      </c>
      <c r="H27" s="13">
        <v>17017.96</v>
      </c>
      <c r="I27" s="13">
        <v>810.52</v>
      </c>
      <c r="J27" s="13">
        <v>0</v>
      </c>
      <c r="K27" s="13">
        <v>17828.48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13637.34</v>
      </c>
      <c r="D28" s="13">
        <v>265019.67</v>
      </c>
      <c r="E28" s="13">
        <v>10853.24</v>
      </c>
      <c r="F28" s="13">
        <v>289510.25</v>
      </c>
      <c r="G28" s="13">
        <v>0</v>
      </c>
      <c r="H28" s="13">
        <v>289510.25</v>
      </c>
      <c r="I28" s="13">
        <v>14437.65</v>
      </c>
      <c r="J28" s="13">
        <v>0</v>
      </c>
      <c r="K28" s="13">
        <v>303947.9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2541.73</v>
      </c>
      <c r="E29" s="13">
        <v>5027.58</v>
      </c>
      <c r="F29" s="13">
        <v>7569.31</v>
      </c>
      <c r="G29" s="13">
        <v>0</v>
      </c>
      <c r="H29" s="13">
        <v>7569.31</v>
      </c>
      <c r="I29" s="13">
        <v>0</v>
      </c>
      <c r="J29" s="13">
        <v>581255.01</v>
      </c>
      <c r="K29" s="13">
        <v>588824.32</v>
      </c>
      <c r="L29" s="1" t="s">
        <v>317</v>
      </c>
    </row>
    <row r="30" spans="1:12" ht="12.75">
      <c r="A30" s="1" t="s">
        <v>128</v>
      </c>
      <c r="B30" s="1" t="s">
        <v>203</v>
      </c>
      <c r="C30" s="13">
        <v>9187.26</v>
      </c>
      <c r="D30" s="13">
        <v>15049.2</v>
      </c>
      <c r="E30" s="13">
        <v>1444.3</v>
      </c>
      <c r="F30" s="13">
        <v>25680.76</v>
      </c>
      <c r="G30" s="13">
        <v>0</v>
      </c>
      <c r="H30" s="13">
        <v>25680.76</v>
      </c>
      <c r="I30" s="13">
        <v>9726.42</v>
      </c>
      <c r="J30" s="13">
        <v>5885.7</v>
      </c>
      <c r="K30" s="13">
        <v>41292.88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33533.83</v>
      </c>
      <c r="E31" s="13">
        <v>0</v>
      </c>
      <c r="F31" s="13">
        <v>33533.83</v>
      </c>
      <c r="G31" s="13">
        <v>0</v>
      </c>
      <c r="H31" s="13">
        <v>33533.83</v>
      </c>
      <c r="I31" s="13">
        <v>0</v>
      </c>
      <c r="J31" s="13">
        <v>3600</v>
      </c>
      <c r="K31" s="13">
        <v>37133.83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38133.87</v>
      </c>
      <c r="D33" s="13">
        <v>41216</v>
      </c>
      <c r="E33" s="13">
        <v>3940.65</v>
      </c>
      <c r="F33" s="13">
        <v>83290.52</v>
      </c>
      <c r="G33" s="13">
        <v>0</v>
      </c>
      <c r="H33" s="13">
        <v>83290.52</v>
      </c>
      <c r="I33" s="13">
        <v>40371.78</v>
      </c>
      <c r="J33" s="13">
        <v>0</v>
      </c>
      <c r="K33" s="13">
        <v>123662.3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375393.62</v>
      </c>
      <c r="D34" s="13">
        <v>1151630.39</v>
      </c>
      <c r="E34" s="13">
        <v>16633.66</v>
      </c>
      <c r="F34" s="13">
        <v>1543657.67</v>
      </c>
      <c r="G34" s="13">
        <v>0</v>
      </c>
      <c r="H34" s="13">
        <v>1543657.67</v>
      </c>
      <c r="I34" s="13">
        <v>397423.77</v>
      </c>
      <c r="J34" s="13">
        <v>362685.87</v>
      </c>
      <c r="K34" s="13">
        <v>2303767.31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1426.46</v>
      </c>
      <c r="D35" s="13">
        <v>38667.98</v>
      </c>
      <c r="E35" s="13">
        <v>10281.64</v>
      </c>
      <c r="F35" s="13">
        <v>50376.08</v>
      </c>
      <c r="G35" s="13">
        <v>66.3</v>
      </c>
      <c r="H35" s="13">
        <v>50442.38</v>
      </c>
      <c r="I35" s="13">
        <v>1510.17</v>
      </c>
      <c r="J35" s="13">
        <v>50000</v>
      </c>
      <c r="K35" s="13">
        <v>101952.55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645728.18</v>
      </c>
      <c r="D36" s="13">
        <v>76412.59</v>
      </c>
      <c r="E36" s="13">
        <v>18043.28</v>
      </c>
      <c r="F36" s="13">
        <v>740184.05</v>
      </c>
      <c r="G36" s="13">
        <v>0</v>
      </c>
      <c r="H36" s="13">
        <v>740184.05</v>
      </c>
      <c r="I36" s="13">
        <v>0</v>
      </c>
      <c r="J36" s="13">
        <v>0</v>
      </c>
      <c r="K36" s="13">
        <v>740184.05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86627.1</v>
      </c>
      <c r="D39" s="13">
        <v>395022.55</v>
      </c>
      <c r="E39" s="13">
        <v>40338</v>
      </c>
      <c r="F39" s="13">
        <v>521987.65</v>
      </c>
      <c r="G39" s="13">
        <v>0</v>
      </c>
      <c r="H39" s="13">
        <v>521987.65</v>
      </c>
      <c r="I39" s="13">
        <v>91710.86</v>
      </c>
      <c r="J39" s="13">
        <v>72000</v>
      </c>
      <c r="K39" s="13">
        <v>685698.51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5148.82</v>
      </c>
      <c r="F40" s="13">
        <v>5148.82</v>
      </c>
      <c r="G40" s="13">
        <v>0</v>
      </c>
      <c r="H40" s="13">
        <v>5148.82</v>
      </c>
      <c r="I40" s="13">
        <v>0</v>
      </c>
      <c r="J40" s="13">
        <v>0</v>
      </c>
      <c r="K40" s="13">
        <v>5148.82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96047.79</v>
      </c>
      <c r="D42" s="13">
        <v>29933.64</v>
      </c>
      <c r="E42" s="13">
        <v>6279.06</v>
      </c>
      <c r="F42" s="13">
        <v>132260.49</v>
      </c>
      <c r="G42" s="13">
        <v>0</v>
      </c>
      <c r="H42" s="13">
        <v>132260.49</v>
      </c>
      <c r="I42" s="13">
        <v>101684.4</v>
      </c>
      <c r="J42" s="13">
        <v>0</v>
      </c>
      <c r="K42" s="13">
        <v>233944.89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24513.98</v>
      </c>
      <c r="D44" s="13">
        <v>138592.39</v>
      </c>
      <c r="E44" s="13">
        <v>34660.73</v>
      </c>
      <c r="F44" s="13">
        <v>197767.1</v>
      </c>
      <c r="G44" s="13">
        <v>1273.18</v>
      </c>
      <c r="H44" s="13">
        <v>199040.28</v>
      </c>
      <c r="I44" s="13">
        <v>25952.59</v>
      </c>
      <c r="J44" s="13">
        <v>13901.19</v>
      </c>
      <c r="K44" s="13">
        <v>238894.06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186133.84</v>
      </c>
      <c r="D45" s="13">
        <v>320689.81</v>
      </c>
      <c r="E45" s="13">
        <v>8284.26</v>
      </c>
      <c r="F45" s="13">
        <v>515107.91</v>
      </c>
      <c r="G45" s="13">
        <v>3654.78</v>
      </c>
      <c r="H45" s="13">
        <v>518762.69</v>
      </c>
      <c r="I45" s="13">
        <v>204431.78</v>
      </c>
      <c r="J45" s="13">
        <v>42404.78</v>
      </c>
      <c r="K45" s="13">
        <v>765599.25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342929.08</v>
      </c>
      <c r="D46" s="13">
        <v>104077.51</v>
      </c>
      <c r="E46" s="13">
        <v>12938.33</v>
      </c>
      <c r="F46" s="13">
        <v>459944.92</v>
      </c>
      <c r="G46" s="13">
        <v>532.47</v>
      </c>
      <c r="H46" s="13">
        <v>460477.39</v>
      </c>
      <c r="I46" s="13">
        <v>53004.67</v>
      </c>
      <c r="J46" s="13">
        <v>108247.55</v>
      </c>
      <c r="K46" s="13">
        <v>621729.61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8921.35</v>
      </c>
      <c r="D47" s="13">
        <v>107683.48</v>
      </c>
      <c r="E47" s="13">
        <v>120493.89</v>
      </c>
      <c r="F47" s="13">
        <v>237098.72</v>
      </c>
      <c r="G47" s="13">
        <v>462.61</v>
      </c>
      <c r="H47" s="13">
        <v>237561.33</v>
      </c>
      <c r="I47" s="13">
        <v>9444.91</v>
      </c>
      <c r="J47" s="13">
        <v>5051.06</v>
      </c>
      <c r="K47" s="13">
        <v>252057.3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63588.77</v>
      </c>
      <c r="D48" s="13">
        <v>468166.72</v>
      </c>
      <c r="E48" s="13">
        <v>254221.7</v>
      </c>
      <c r="F48" s="13">
        <v>785977.19</v>
      </c>
      <c r="G48" s="13">
        <v>658.99</v>
      </c>
      <c r="H48" s="13">
        <v>786636.18</v>
      </c>
      <c r="I48" s="13">
        <v>67320.51</v>
      </c>
      <c r="J48" s="13">
        <v>76901.3</v>
      </c>
      <c r="K48" s="13">
        <v>930857.99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123533.84</v>
      </c>
      <c r="D49" s="13">
        <v>72231</v>
      </c>
      <c r="E49" s="13">
        <v>1967.03</v>
      </c>
      <c r="F49" s="13">
        <v>197731.87</v>
      </c>
      <c r="G49" s="13">
        <v>5749.87</v>
      </c>
      <c r="H49" s="13">
        <v>203481.74</v>
      </c>
      <c r="I49" s="13">
        <v>130783.49</v>
      </c>
      <c r="J49" s="13">
        <v>68576.82</v>
      </c>
      <c r="K49" s="13">
        <v>402842.05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72142.88</v>
      </c>
      <c r="D50" s="13">
        <v>46711.74</v>
      </c>
      <c r="E50" s="13">
        <v>25878.67</v>
      </c>
      <c r="F50" s="13">
        <v>144733.29</v>
      </c>
      <c r="G50" s="13">
        <v>0</v>
      </c>
      <c r="H50" s="13">
        <v>144733.29</v>
      </c>
      <c r="I50" s="13">
        <v>0</v>
      </c>
      <c r="J50" s="13">
        <v>305102.3</v>
      </c>
      <c r="K50" s="13">
        <v>449835.59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113985.25</v>
      </c>
      <c r="D51" s="13">
        <v>159988.68</v>
      </c>
      <c r="E51" s="13">
        <v>1023930.33</v>
      </c>
      <c r="F51" s="13">
        <v>1297904.26</v>
      </c>
      <c r="G51" s="13">
        <v>0</v>
      </c>
      <c r="H51" s="13">
        <v>1297904.26</v>
      </c>
      <c r="I51" s="13">
        <v>0</v>
      </c>
      <c r="J51" s="13">
        <v>1173559.43</v>
      </c>
      <c r="K51" s="13">
        <v>2471463.69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68052.81</v>
      </c>
      <c r="D52" s="13">
        <v>100765.25</v>
      </c>
      <c r="E52" s="13">
        <v>10643.69</v>
      </c>
      <c r="F52" s="13">
        <v>179461.75</v>
      </c>
      <c r="G52" s="13">
        <v>3135.49</v>
      </c>
      <c r="H52" s="13">
        <v>182597.24</v>
      </c>
      <c r="I52" s="13">
        <v>72046.54</v>
      </c>
      <c r="J52" s="13">
        <v>208309.12</v>
      </c>
      <c r="K52" s="13">
        <v>462952.9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2454.47</v>
      </c>
      <c r="D54" s="13">
        <v>47015.52</v>
      </c>
      <c r="E54" s="13">
        <v>0</v>
      </c>
      <c r="F54" s="13">
        <v>49469.99</v>
      </c>
      <c r="G54" s="13">
        <v>0</v>
      </c>
      <c r="H54" s="13">
        <v>49469.99</v>
      </c>
      <c r="I54" s="13">
        <v>2598.51</v>
      </c>
      <c r="J54" s="13">
        <v>0</v>
      </c>
      <c r="K54" s="13">
        <v>52068.5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991.57</v>
      </c>
      <c r="E57" s="13">
        <v>228.84</v>
      </c>
      <c r="F57" s="13">
        <v>1220.41</v>
      </c>
      <c r="G57" s="13">
        <v>0</v>
      </c>
      <c r="H57" s="13">
        <v>1220.41</v>
      </c>
      <c r="I57" s="13">
        <v>0</v>
      </c>
      <c r="J57" s="13">
        <v>0</v>
      </c>
      <c r="K57" s="13">
        <v>1220.41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3350757.9800000004</v>
      </c>
      <c r="D58" s="15">
        <f t="shared" si="0"/>
        <v>5225178.81</v>
      </c>
      <c r="E58" s="15">
        <f t="shared" si="0"/>
        <v>2666146.8199999994</v>
      </c>
      <c r="F58" s="15">
        <f t="shared" si="0"/>
        <v>11242083.609999998</v>
      </c>
      <c r="G58" s="15">
        <f t="shared" si="0"/>
        <v>138157.4</v>
      </c>
      <c r="H58" s="15">
        <f t="shared" si="0"/>
        <v>11380241.01</v>
      </c>
      <c r="I58" s="15">
        <f t="shared" si="0"/>
        <v>2377745.5499999993</v>
      </c>
      <c r="J58" s="15">
        <f t="shared" si="0"/>
        <v>5080566.6</v>
      </c>
      <c r="K58" s="15">
        <f t="shared" si="0"/>
        <v>18838553.160000004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1696.27</v>
      </c>
      <c r="F11" s="13">
        <v>1696.27</v>
      </c>
      <c r="G11" s="13">
        <v>0</v>
      </c>
      <c r="H11" s="13">
        <v>1696.27</v>
      </c>
      <c r="I11" s="13">
        <v>779.21</v>
      </c>
      <c r="J11" s="13">
        <v>0</v>
      </c>
      <c r="K11" s="13">
        <v>2475.48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6509.8</v>
      </c>
      <c r="E16" s="13">
        <v>81115</v>
      </c>
      <c r="F16" s="13">
        <v>87624.8</v>
      </c>
      <c r="G16" s="13">
        <v>1848.01</v>
      </c>
      <c r="H16" s="13">
        <v>89472.81</v>
      </c>
      <c r="I16" s="13">
        <v>41100.49</v>
      </c>
      <c r="J16" s="13">
        <v>0</v>
      </c>
      <c r="K16" s="13">
        <v>130573.3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17114.09</v>
      </c>
      <c r="F17" s="13">
        <v>17114.09</v>
      </c>
      <c r="G17" s="13">
        <v>360.94</v>
      </c>
      <c r="H17" s="13">
        <v>17475.03</v>
      </c>
      <c r="I17" s="13">
        <v>8027.39</v>
      </c>
      <c r="J17" s="13">
        <v>0</v>
      </c>
      <c r="K17" s="13">
        <v>25502.42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19453.31</v>
      </c>
      <c r="F20" s="13">
        <v>19453.31</v>
      </c>
      <c r="G20" s="13">
        <v>410.27</v>
      </c>
      <c r="H20" s="13">
        <v>19863.58</v>
      </c>
      <c r="I20" s="13">
        <v>9124.59</v>
      </c>
      <c r="J20" s="13">
        <v>0</v>
      </c>
      <c r="K20" s="13">
        <v>28988.17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71.19</v>
      </c>
      <c r="E22" s="13">
        <v>12249.84</v>
      </c>
      <c r="F22" s="13">
        <v>12321.03</v>
      </c>
      <c r="G22" s="13">
        <v>0</v>
      </c>
      <c r="H22" s="13">
        <v>12321.03</v>
      </c>
      <c r="I22" s="13">
        <v>5659.83</v>
      </c>
      <c r="J22" s="13">
        <v>65139</v>
      </c>
      <c r="K22" s="13">
        <v>83119.86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10.8</v>
      </c>
      <c r="F23" s="13">
        <v>10.8</v>
      </c>
      <c r="G23" s="13">
        <v>0</v>
      </c>
      <c r="H23" s="13">
        <v>10.8</v>
      </c>
      <c r="I23" s="13">
        <v>4.96</v>
      </c>
      <c r="J23" s="13">
        <v>7412</v>
      </c>
      <c r="K23" s="13">
        <v>7427.76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1280</v>
      </c>
      <c r="K24" s="13">
        <v>1280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1751</v>
      </c>
      <c r="K25" s="13">
        <v>1751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3145.33</v>
      </c>
      <c r="D26" s="13">
        <v>1817.06</v>
      </c>
      <c r="E26" s="13">
        <v>0</v>
      </c>
      <c r="F26" s="13">
        <v>4962.39</v>
      </c>
      <c r="G26" s="13">
        <v>0</v>
      </c>
      <c r="H26" s="13">
        <v>4962.39</v>
      </c>
      <c r="I26" s="13">
        <v>2279.54</v>
      </c>
      <c r="J26" s="13">
        <v>0</v>
      </c>
      <c r="K26" s="13">
        <v>7241.93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98.4</v>
      </c>
      <c r="E27" s="13">
        <v>0</v>
      </c>
      <c r="F27" s="13">
        <v>98.4</v>
      </c>
      <c r="G27" s="13">
        <v>0</v>
      </c>
      <c r="H27" s="13">
        <v>98.4</v>
      </c>
      <c r="I27" s="13">
        <v>45.2</v>
      </c>
      <c r="J27" s="13">
        <v>0</v>
      </c>
      <c r="K27" s="13">
        <v>143.6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470.52</v>
      </c>
      <c r="J30" s="13">
        <v>0</v>
      </c>
      <c r="K30" s="13">
        <v>1494.8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279.19</v>
      </c>
      <c r="J34" s="13">
        <v>9025.38</v>
      </c>
      <c r="K34" s="13">
        <v>9912.37</v>
      </c>
      <c r="L34" s="1" t="s">
        <v>297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5823.99</v>
      </c>
      <c r="D36" s="13">
        <v>0</v>
      </c>
      <c r="E36" s="13">
        <v>0</v>
      </c>
      <c r="F36" s="13">
        <v>5823.99</v>
      </c>
      <c r="G36" s="13">
        <v>531.72</v>
      </c>
      <c r="H36" s="13">
        <v>6355.71</v>
      </c>
      <c r="I36" s="13">
        <v>2919.57</v>
      </c>
      <c r="J36" s="13">
        <v>0</v>
      </c>
      <c r="K36" s="13">
        <v>9275.28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4465.45</v>
      </c>
      <c r="F37" s="13">
        <v>4465.45</v>
      </c>
      <c r="G37" s="13">
        <v>407.69</v>
      </c>
      <c r="H37" s="13">
        <v>4873.14</v>
      </c>
      <c r="I37" s="13">
        <v>2238.54</v>
      </c>
      <c r="J37" s="13">
        <v>0</v>
      </c>
      <c r="K37" s="13">
        <v>7111.68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663.73</v>
      </c>
      <c r="E39" s="13">
        <v>0</v>
      </c>
      <c r="F39" s="13">
        <v>663.73</v>
      </c>
      <c r="G39" s="13">
        <v>60.6</v>
      </c>
      <c r="H39" s="13">
        <v>724.33</v>
      </c>
      <c r="I39" s="13">
        <v>332.74</v>
      </c>
      <c r="J39" s="13">
        <v>2305.99</v>
      </c>
      <c r="K39" s="13">
        <v>3363.06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2500</v>
      </c>
      <c r="D44" s="13">
        <v>0</v>
      </c>
      <c r="E44" s="13">
        <v>31107.7</v>
      </c>
      <c r="F44" s="13">
        <v>33607.7</v>
      </c>
      <c r="G44" s="13">
        <v>1555.9</v>
      </c>
      <c r="H44" s="13">
        <v>35163.6</v>
      </c>
      <c r="I44" s="13">
        <v>16152.85</v>
      </c>
      <c r="J44" s="13">
        <v>0</v>
      </c>
      <c r="K44" s="13">
        <v>51316.45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2871.13</v>
      </c>
      <c r="E45" s="13">
        <v>0</v>
      </c>
      <c r="F45" s="13">
        <v>2871.13</v>
      </c>
      <c r="G45" s="13">
        <v>132.92</v>
      </c>
      <c r="H45" s="13">
        <v>3004.05</v>
      </c>
      <c r="I45" s="13">
        <v>1379.95</v>
      </c>
      <c r="J45" s="13">
        <v>0</v>
      </c>
      <c r="K45" s="13">
        <v>4384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2317</v>
      </c>
      <c r="K46" s="13">
        <v>2317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8796.42</v>
      </c>
      <c r="F47" s="13">
        <v>8796.42</v>
      </c>
      <c r="G47" s="13">
        <v>407.24</v>
      </c>
      <c r="H47" s="13">
        <v>9203.66</v>
      </c>
      <c r="I47" s="13">
        <v>4227.82</v>
      </c>
      <c r="J47" s="13">
        <v>0</v>
      </c>
      <c r="K47" s="13">
        <v>13431.48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506.2</v>
      </c>
      <c r="E48" s="13">
        <v>4411.67</v>
      </c>
      <c r="F48" s="13">
        <v>4917.87</v>
      </c>
      <c r="G48" s="13">
        <v>227.68</v>
      </c>
      <c r="H48" s="13">
        <v>5145.55</v>
      </c>
      <c r="I48" s="13">
        <v>2363.68</v>
      </c>
      <c r="J48" s="13">
        <v>0</v>
      </c>
      <c r="K48" s="13">
        <v>7509.23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5795.13</v>
      </c>
      <c r="E49" s="13">
        <v>0</v>
      </c>
      <c r="F49" s="13">
        <v>5795.13</v>
      </c>
      <c r="G49" s="13">
        <v>268.29</v>
      </c>
      <c r="H49" s="13">
        <v>6063.42</v>
      </c>
      <c r="I49" s="13">
        <v>2785.31</v>
      </c>
      <c r="J49" s="13">
        <v>0</v>
      </c>
      <c r="K49" s="13">
        <v>8848.73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521.04</v>
      </c>
      <c r="E51" s="13">
        <v>2471.96</v>
      </c>
      <c r="F51" s="13">
        <v>2993</v>
      </c>
      <c r="G51" s="13">
        <v>0</v>
      </c>
      <c r="H51" s="13">
        <v>2993</v>
      </c>
      <c r="I51" s="13">
        <v>1374.87</v>
      </c>
      <c r="J51" s="13">
        <v>0</v>
      </c>
      <c r="K51" s="13">
        <v>4367.87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16502.92</v>
      </c>
      <c r="E52" s="13">
        <v>9847.13</v>
      </c>
      <c r="F52" s="13">
        <v>26350.05</v>
      </c>
      <c r="G52" s="13">
        <v>1548.09</v>
      </c>
      <c r="H52" s="13">
        <v>27898.14</v>
      </c>
      <c r="I52" s="13">
        <v>12815.36</v>
      </c>
      <c r="J52" s="13">
        <v>2196.18</v>
      </c>
      <c r="K52" s="13">
        <v>42909.68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11469.32</v>
      </c>
      <c r="D58" s="15">
        <f t="shared" si="0"/>
        <v>35356.6</v>
      </c>
      <c r="E58" s="15">
        <f t="shared" si="0"/>
        <v>194371.72000000003</v>
      </c>
      <c r="F58" s="15">
        <f t="shared" si="0"/>
        <v>241197.63999999998</v>
      </c>
      <c r="G58" s="15">
        <f t="shared" si="0"/>
        <v>7759.349999999999</v>
      </c>
      <c r="H58" s="15">
        <f t="shared" si="0"/>
        <v>248956.99</v>
      </c>
      <c r="I58" s="15">
        <f t="shared" si="0"/>
        <v>114361.61</v>
      </c>
      <c r="J58" s="15">
        <f t="shared" si="0"/>
        <v>91426.55</v>
      </c>
      <c r="K58" s="15">
        <f t="shared" si="0"/>
        <v>454745.1499999999</v>
      </c>
      <c r="L58" s="14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5260.68</v>
      </c>
      <c r="D13" s="13">
        <v>0</v>
      </c>
      <c r="E13" s="13">
        <v>0</v>
      </c>
      <c r="F13" s="13">
        <v>5260.68</v>
      </c>
      <c r="G13" s="13">
        <v>0</v>
      </c>
      <c r="H13" s="13">
        <v>5260.68</v>
      </c>
      <c r="I13" s="13">
        <v>1976.33</v>
      </c>
      <c r="J13" s="13">
        <v>0</v>
      </c>
      <c r="K13" s="13">
        <v>7237.01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876.78</v>
      </c>
      <c r="D14" s="13">
        <v>0</v>
      </c>
      <c r="E14" s="13">
        <v>0</v>
      </c>
      <c r="F14" s="13">
        <v>876.78</v>
      </c>
      <c r="G14" s="13">
        <v>0</v>
      </c>
      <c r="H14" s="13">
        <v>876.78</v>
      </c>
      <c r="I14" s="13">
        <v>329.36</v>
      </c>
      <c r="J14" s="13">
        <v>0</v>
      </c>
      <c r="K14" s="13">
        <v>1206.14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2630.34</v>
      </c>
      <c r="D16" s="13">
        <v>0</v>
      </c>
      <c r="E16" s="13">
        <v>0</v>
      </c>
      <c r="F16" s="13">
        <v>2630.34</v>
      </c>
      <c r="G16" s="13">
        <v>3373.02</v>
      </c>
      <c r="H16" s="13">
        <v>6003.36</v>
      </c>
      <c r="I16" s="13">
        <v>2255.34</v>
      </c>
      <c r="J16" s="13">
        <v>0</v>
      </c>
      <c r="K16" s="13">
        <v>8258.7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876.78</v>
      </c>
      <c r="D18" s="13">
        <v>0</v>
      </c>
      <c r="E18" s="13">
        <v>0</v>
      </c>
      <c r="F18" s="13">
        <v>876.78</v>
      </c>
      <c r="G18" s="13">
        <v>1124.34</v>
      </c>
      <c r="H18" s="13">
        <v>2001.12</v>
      </c>
      <c r="I18" s="13">
        <v>751.8</v>
      </c>
      <c r="J18" s="13">
        <v>0</v>
      </c>
      <c r="K18" s="13">
        <v>2752.92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876.78</v>
      </c>
      <c r="D19" s="13">
        <v>0</v>
      </c>
      <c r="E19" s="13">
        <v>0</v>
      </c>
      <c r="F19" s="13">
        <v>876.78</v>
      </c>
      <c r="G19" s="13">
        <v>1124.34</v>
      </c>
      <c r="H19" s="13">
        <v>2001.12</v>
      </c>
      <c r="I19" s="13">
        <v>751.8</v>
      </c>
      <c r="J19" s="13">
        <v>0</v>
      </c>
      <c r="K19" s="13">
        <v>2752.92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7781.43</v>
      </c>
      <c r="D20" s="13">
        <v>6553.64</v>
      </c>
      <c r="E20" s="13">
        <v>14736.37</v>
      </c>
      <c r="F20" s="13">
        <v>29071.44</v>
      </c>
      <c r="G20" s="13">
        <v>37279.82</v>
      </c>
      <c r="H20" s="13">
        <v>66351.26</v>
      </c>
      <c r="I20" s="13">
        <v>24926.6</v>
      </c>
      <c r="J20" s="13">
        <v>0</v>
      </c>
      <c r="K20" s="13">
        <v>91277.86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6027.87</v>
      </c>
      <c r="D23" s="13">
        <v>20445.21</v>
      </c>
      <c r="E23" s="13">
        <v>0</v>
      </c>
      <c r="F23" s="13">
        <v>26473.08</v>
      </c>
      <c r="G23" s="13">
        <v>0</v>
      </c>
      <c r="H23" s="13">
        <v>26473.08</v>
      </c>
      <c r="I23" s="13">
        <v>9945.32</v>
      </c>
      <c r="J23" s="13">
        <v>9425.31</v>
      </c>
      <c r="K23" s="13">
        <v>45843.71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6027.87</v>
      </c>
      <c r="D25" s="13">
        <v>0</v>
      </c>
      <c r="E25" s="13">
        <v>0</v>
      </c>
      <c r="F25" s="13">
        <v>6027.87</v>
      </c>
      <c r="G25" s="13">
        <v>0</v>
      </c>
      <c r="H25" s="13">
        <v>6027.87</v>
      </c>
      <c r="I25" s="13">
        <v>2264.55</v>
      </c>
      <c r="J25" s="13">
        <v>0</v>
      </c>
      <c r="K25" s="13">
        <v>8292.42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18083.92</v>
      </c>
      <c r="D26" s="13">
        <v>9204.82</v>
      </c>
      <c r="E26" s="13">
        <v>0.02</v>
      </c>
      <c r="F26" s="13">
        <v>27288.76</v>
      </c>
      <c r="G26" s="13">
        <v>0</v>
      </c>
      <c r="H26" s="13">
        <v>27288.76</v>
      </c>
      <c r="I26" s="13">
        <v>10251.72</v>
      </c>
      <c r="J26" s="13">
        <v>0</v>
      </c>
      <c r="K26" s="13">
        <v>37540.48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6027.87</v>
      </c>
      <c r="D27" s="13">
        <v>4323.42</v>
      </c>
      <c r="E27" s="13">
        <v>20000</v>
      </c>
      <c r="F27" s="13">
        <v>30351.29</v>
      </c>
      <c r="G27" s="13">
        <v>0</v>
      </c>
      <c r="H27" s="13">
        <v>30351.29</v>
      </c>
      <c r="I27" s="13">
        <v>11402.22</v>
      </c>
      <c r="J27" s="13">
        <v>0</v>
      </c>
      <c r="K27" s="13">
        <v>41753.51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1205.57</v>
      </c>
      <c r="D28" s="13">
        <v>16654.13</v>
      </c>
      <c r="E28" s="13">
        <v>0</v>
      </c>
      <c r="F28" s="13">
        <v>17859.7</v>
      </c>
      <c r="G28" s="13">
        <v>0</v>
      </c>
      <c r="H28" s="13">
        <v>17859.7</v>
      </c>
      <c r="I28" s="13">
        <v>6709.45</v>
      </c>
      <c r="J28" s="13">
        <v>0</v>
      </c>
      <c r="K28" s="13">
        <v>24569.15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1205.57</v>
      </c>
      <c r="D30" s="13">
        <v>8418.36</v>
      </c>
      <c r="E30" s="13">
        <v>5963.77</v>
      </c>
      <c r="F30" s="13">
        <v>15587.7</v>
      </c>
      <c r="G30" s="13">
        <v>4383.9</v>
      </c>
      <c r="H30" s="13">
        <v>19971.6</v>
      </c>
      <c r="I30" s="13">
        <v>7502.88</v>
      </c>
      <c r="J30" s="13">
        <v>9251.2</v>
      </c>
      <c r="K30" s="13">
        <v>36725.68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876.78</v>
      </c>
      <c r="D33" s="13">
        <v>0</v>
      </c>
      <c r="E33" s="13">
        <v>0</v>
      </c>
      <c r="F33" s="13">
        <v>876.78</v>
      </c>
      <c r="G33" s="13">
        <v>0</v>
      </c>
      <c r="H33" s="13">
        <v>876.78</v>
      </c>
      <c r="I33" s="13">
        <v>329.36</v>
      </c>
      <c r="J33" s="13">
        <v>0</v>
      </c>
      <c r="K33" s="13">
        <v>1206.14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1754.03</v>
      </c>
      <c r="D34" s="13">
        <v>25902.54</v>
      </c>
      <c r="E34" s="13">
        <v>0</v>
      </c>
      <c r="F34" s="13">
        <v>27656.57</v>
      </c>
      <c r="G34" s="13">
        <v>0</v>
      </c>
      <c r="H34" s="13">
        <v>27656.57</v>
      </c>
      <c r="I34" s="13">
        <v>10389.83</v>
      </c>
      <c r="J34" s="13">
        <v>4531.39</v>
      </c>
      <c r="K34" s="13">
        <v>42577.79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602.78</v>
      </c>
      <c r="D35" s="13">
        <v>1246.31</v>
      </c>
      <c r="E35" s="13">
        <v>30000</v>
      </c>
      <c r="F35" s="13">
        <v>31849.09</v>
      </c>
      <c r="G35" s="13">
        <v>0</v>
      </c>
      <c r="H35" s="13">
        <v>31849.09</v>
      </c>
      <c r="I35" s="13">
        <v>11964.97</v>
      </c>
      <c r="J35" s="13">
        <v>0</v>
      </c>
      <c r="K35" s="13">
        <v>43814.06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876.78</v>
      </c>
      <c r="D36" s="13">
        <v>1116.81</v>
      </c>
      <c r="E36" s="13">
        <v>0</v>
      </c>
      <c r="F36" s="13">
        <v>1993.59</v>
      </c>
      <c r="G36" s="13">
        <v>36.69</v>
      </c>
      <c r="H36" s="13">
        <v>2030.28</v>
      </c>
      <c r="I36" s="13">
        <v>762.76</v>
      </c>
      <c r="J36" s="13">
        <v>0</v>
      </c>
      <c r="K36" s="13">
        <v>2793.04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876.78</v>
      </c>
      <c r="D37" s="13">
        <v>0</v>
      </c>
      <c r="E37" s="13">
        <v>0</v>
      </c>
      <c r="F37" s="13">
        <v>876.78</v>
      </c>
      <c r="G37" s="13">
        <v>16.13</v>
      </c>
      <c r="H37" s="13">
        <v>892.91</v>
      </c>
      <c r="I37" s="13">
        <v>335.46</v>
      </c>
      <c r="J37" s="13">
        <v>0</v>
      </c>
      <c r="K37" s="13">
        <v>1228.37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17252.69</v>
      </c>
      <c r="E39" s="13">
        <v>27523.25</v>
      </c>
      <c r="F39" s="13">
        <v>44775.94</v>
      </c>
      <c r="G39" s="13">
        <v>823.96</v>
      </c>
      <c r="H39" s="13">
        <v>45599.9</v>
      </c>
      <c r="I39" s="13">
        <v>17130.82</v>
      </c>
      <c r="J39" s="13">
        <v>0</v>
      </c>
      <c r="K39" s="13">
        <v>62730.72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67626.37</v>
      </c>
      <c r="D42" s="13">
        <v>4206.78</v>
      </c>
      <c r="E42" s="13">
        <v>0</v>
      </c>
      <c r="F42" s="13">
        <v>71833.15</v>
      </c>
      <c r="G42" s="13">
        <v>51855.41</v>
      </c>
      <c r="H42" s="13">
        <v>123688.56</v>
      </c>
      <c r="I42" s="13">
        <v>46466.87</v>
      </c>
      <c r="J42" s="13">
        <v>10940.5</v>
      </c>
      <c r="K42" s="13">
        <v>181095.93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1753.56</v>
      </c>
      <c r="D43" s="13">
        <v>0</v>
      </c>
      <c r="E43" s="13">
        <v>0</v>
      </c>
      <c r="F43" s="13">
        <v>1753.56</v>
      </c>
      <c r="G43" s="13">
        <v>1265.87</v>
      </c>
      <c r="H43" s="13">
        <v>3019.43</v>
      </c>
      <c r="I43" s="13">
        <v>1134.31</v>
      </c>
      <c r="J43" s="13">
        <v>267.08</v>
      </c>
      <c r="K43" s="13">
        <v>4420.82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3222.17</v>
      </c>
      <c r="D45" s="13">
        <v>0</v>
      </c>
      <c r="E45" s="13">
        <v>0</v>
      </c>
      <c r="F45" s="13">
        <v>3222.17</v>
      </c>
      <c r="G45" s="13">
        <v>2326.05</v>
      </c>
      <c r="H45" s="13">
        <v>5548.22</v>
      </c>
      <c r="I45" s="13">
        <v>2084.3</v>
      </c>
      <c r="J45" s="13">
        <v>1490.76</v>
      </c>
      <c r="K45" s="13">
        <v>9123.28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876.78</v>
      </c>
      <c r="D46" s="13">
        <v>0</v>
      </c>
      <c r="E46" s="13">
        <v>0</v>
      </c>
      <c r="F46" s="13">
        <v>876.78</v>
      </c>
      <c r="G46" s="13">
        <v>632.94</v>
      </c>
      <c r="H46" s="13">
        <v>1509.72</v>
      </c>
      <c r="I46" s="13">
        <v>567.18</v>
      </c>
      <c r="J46" s="13">
        <v>9890.54</v>
      </c>
      <c r="K46" s="13">
        <v>11967.44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876.78</v>
      </c>
      <c r="D47" s="13">
        <v>0</v>
      </c>
      <c r="E47" s="13">
        <v>0</v>
      </c>
      <c r="F47" s="13">
        <v>876.78</v>
      </c>
      <c r="G47" s="13">
        <v>632.94</v>
      </c>
      <c r="H47" s="13">
        <v>1509.72</v>
      </c>
      <c r="I47" s="13">
        <v>567.18</v>
      </c>
      <c r="J47" s="13">
        <v>133.54</v>
      </c>
      <c r="K47" s="13">
        <v>2210.44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3013.93</v>
      </c>
      <c r="D49" s="13">
        <v>60002.37</v>
      </c>
      <c r="E49" s="13">
        <v>0</v>
      </c>
      <c r="F49" s="13">
        <v>63016.3</v>
      </c>
      <c r="G49" s="13">
        <v>45490.64</v>
      </c>
      <c r="H49" s="13">
        <v>108506.94</v>
      </c>
      <c r="I49" s="13">
        <v>40763.49</v>
      </c>
      <c r="J49" s="13">
        <v>9597.65</v>
      </c>
      <c r="K49" s="13">
        <v>158868.08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391.26</v>
      </c>
      <c r="E51" s="13">
        <v>10000</v>
      </c>
      <c r="F51" s="13">
        <v>10391.26</v>
      </c>
      <c r="G51" s="13">
        <v>4383.9</v>
      </c>
      <c r="H51" s="13">
        <v>14775.16</v>
      </c>
      <c r="I51" s="13">
        <v>5550.66</v>
      </c>
      <c r="J51" s="13">
        <v>0</v>
      </c>
      <c r="K51" s="13">
        <v>20325.82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20823.55</v>
      </c>
      <c r="D52" s="13">
        <v>0</v>
      </c>
      <c r="E52" s="13">
        <v>27605.96</v>
      </c>
      <c r="F52" s="13">
        <v>48429.51</v>
      </c>
      <c r="G52" s="13">
        <v>4822.31</v>
      </c>
      <c r="H52" s="13">
        <v>53251.82</v>
      </c>
      <c r="I52" s="13">
        <v>20005.46</v>
      </c>
      <c r="J52" s="13">
        <v>14599.89</v>
      </c>
      <c r="K52" s="13">
        <v>87857.17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438.39</v>
      </c>
      <c r="H53" s="13">
        <v>438.39</v>
      </c>
      <c r="I53" s="13">
        <v>164.72</v>
      </c>
      <c r="J53" s="13">
        <v>544</v>
      </c>
      <c r="K53" s="13">
        <v>1147.11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160061.74999999997</v>
      </c>
      <c r="D58" s="15">
        <f t="shared" si="0"/>
        <v>175718.34</v>
      </c>
      <c r="E58" s="15">
        <f t="shared" si="0"/>
        <v>135829.37</v>
      </c>
      <c r="F58" s="15">
        <f t="shared" si="0"/>
        <v>471609.46</v>
      </c>
      <c r="G58" s="15">
        <f t="shared" si="0"/>
        <v>160010.65</v>
      </c>
      <c r="H58" s="15">
        <f t="shared" si="0"/>
        <v>631620.11</v>
      </c>
      <c r="I58" s="15">
        <f t="shared" si="0"/>
        <v>237284.73999999996</v>
      </c>
      <c r="J58" s="15">
        <f t="shared" si="0"/>
        <v>70671.86000000002</v>
      </c>
      <c r="K58" s="15">
        <f t="shared" si="0"/>
        <v>939576.7099999998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E20" sqref="E2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44">
        <v>0</v>
      </c>
      <c r="D11" s="44">
        <v>0</v>
      </c>
      <c r="E11" s="44">
        <v>0</v>
      </c>
      <c r="F11" s="44">
        <f aca="true" t="shared" si="0" ref="F11:F57">C11+D11+E11</f>
        <v>0</v>
      </c>
      <c r="G11" s="44">
        <v>0</v>
      </c>
      <c r="H11" s="44">
        <f aca="true" t="shared" si="1" ref="H11:H57">F11+G11</f>
        <v>0</v>
      </c>
      <c r="I11" s="44">
        <v>0</v>
      </c>
      <c r="J11" s="44">
        <v>0</v>
      </c>
      <c r="K11" s="44">
        <f aca="true" t="shared" si="2" ref="K11:K57">H11+I11+J11</f>
        <v>0</v>
      </c>
      <c r="L11" s="40" t="s">
        <v>281</v>
      </c>
    </row>
    <row r="12" spans="1:12" ht="12.75">
      <c r="A12" s="1" t="s">
        <v>110</v>
      </c>
      <c r="B12" s="1" t="s">
        <v>185</v>
      </c>
      <c r="C12" s="44">
        <v>0</v>
      </c>
      <c r="D12" s="44">
        <v>0</v>
      </c>
      <c r="E12" s="44">
        <v>0</v>
      </c>
      <c r="F12" s="44">
        <f t="shared" si="0"/>
        <v>0</v>
      </c>
      <c r="G12" s="44">
        <v>0</v>
      </c>
      <c r="H12" s="44">
        <f t="shared" si="1"/>
        <v>0</v>
      </c>
      <c r="I12" s="44">
        <v>0</v>
      </c>
      <c r="J12" s="44">
        <v>0</v>
      </c>
      <c r="K12" s="44">
        <f t="shared" si="2"/>
        <v>0</v>
      </c>
      <c r="L12" s="40" t="s">
        <v>281</v>
      </c>
    </row>
    <row r="13" spans="1:12" ht="26.25" customHeight="1">
      <c r="A13" s="1" t="s">
        <v>111</v>
      </c>
      <c r="B13" s="1" t="s">
        <v>186</v>
      </c>
      <c r="C13" s="44">
        <v>0</v>
      </c>
      <c r="D13" s="44">
        <v>0</v>
      </c>
      <c r="E13" s="44">
        <v>668.65</v>
      </c>
      <c r="F13" s="44">
        <f t="shared" si="0"/>
        <v>668.65</v>
      </c>
      <c r="G13" s="44">
        <v>0</v>
      </c>
      <c r="H13" s="44">
        <f t="shared" si="1"/>
        <v>668.65</v>
      </c>
      <c r="I13" s="44">
        <v>124.11</v>
      </c>
      <c r="J13" s="44">
        <v>0</v>
      </c>
      <c r="K13" s="44">
        <f t="shared" si="2"/>
        <v>792.76</v>
      </c>
      <c r="L13" s="40" t="s">
        <v>281</v>
      </c>
    </row>
    <row r="14" spans="1:12" ht="12.75">
      <c r="A14" s="1" t="s">
        <v>112</v>
      </c>
      <c r="B14" s="1" t="s">
        <v>187</v>
      </c>
      <c r="C14" s="44">
        <v>0</v>
      </c>
      <c r="D14" s="44">
        <v>0</v>
      </c>
      <c r="E14" s="44">
        <v>0</v>
      </c>
      <c r="F14" s="44">
        <f t="shared" si="0"/>
        <v>0</v>
      </c>
      <c r="G14" s="44">
        <v>0</v>
      </c>
      <c r="H14" s="44">
        <f t="shared" si="1"/>
        <v>0</v>
      </c>
      <c r="I14" s="44">
        <v>0</v>
      </c>
      <c r="J14" s="44">
        <v>0</v>
      </c>
      <c r="K14" s="44">
        <f t="shared" si="2"/>
        <v>0</v>
      </c>
      <c r="L14" s="40" t="s">
        <v>281</v>
      </c>
    </row>
    <row r="15" spans="1:12" ht="12.75">
      <c r="A15" s="1" t="s">
        <v>113</v>
      </c>
      <c r="B15" s="1" t="s">
        <v>188</v>
      </c>
      <c r="C15" s="44">
        <v>0</v>
      </c>
      <c r="D15" s="44">
        <v>102.34</v>
      </c>
      <c r="E15" s="44">
        <v>0</v>
      </c>
      <c r="F15" s="44">
        <f t="shared" si="0"/>
        <v>102.34</v>
      </c>
      <c r="G15" s="44">
        <v>0</v>
      </c>
      <c r="H15" s="44">
        <f t="shared" si="1"/>
        <v>102.34</v>
      </c>
      <c r="I15" s="44">
        <v>19</v>
      </c>
      <c r="J15" s="44">
        <v>0</v>
      </c>
      <c r="K15" s="44">
        <f t="shared" si="2"/>
        <v>121.34</v>
      </c>
      <c r="L15" s="40" t="s">
        <v>281</v>
      </c>
    </row>
    <row r="16" spans="1:12" ht="26.25">
      <c r="A16" s="1" t="s">
        <v>114</v>
      </c>
      <c r="B16" s="1" t="s">
        <v>189</v>
      </c>
      <c r="C16" s="44">
        <v>5489.33</v>
      </c>
      <c r="D16" s="44">
        <v>0</v>
      </c>
      <c r="E16" s="44">
        <v>99934.5</v>
      </c>
      <c r="F16" s="44">
        <f t="shared" si="0"/>
        <v>105423.83</v>
      </c>
      <c r="G16" s="44">
        <v>43274.89</v>
      </c>
      <c r="H16" s="44">
        <f t="shared" si="1"/>
        <v>148698.72</v>
      </c>
      <c r="I16" s="44">
        <v>27598.7</v>
      </c>
      <c r="J16" s="44">
        <v>0</v>
      </c>
      <c r="K16" s="44">
        <f t="shared" si="2"/>
        <v>176297.42</v>
      </c>
      <c r="L16" s="40" t="s">
        <v>281</v>
      </c>
    </row>
    <row r="17" spans="1:12" ht="26.25">
      <c r="A17" s="1" t="s">
        <v>115</v>
      </c>
      <c r="B17" s="1" t="s">
        <v>190</v>
      </c>
      <c r="C17" s="44">
        <v>0</v>
      </c>
      <c r="D17" s="44">
        <v>734.05</v>
      </c>
      <c r="E17" s="44">
        <v>0</v>
      </c>
      <c r="F17" s="44">
        <f t="shared" si="0"/>
        <v>734.05</v>
      </c>
      <c r="G17" s="44">
        <v>301.32</v>
      </c>
      <c r="H17" s="44">
        <f t="shared" si="1"/>
        <v>1035.37</v>
      </c>
      <c r="I17" s="44">
        <v>192.17</v>
      </c>
      <c r="J17" s="44">
        <v>0</v>
      </c>
      <c r="K17" s="44">
        <f t="shared" si="2"/>
        <v>1227.54</v>
      </c>
      <c r="L17" s="40" t="s">
        <v>281</v>
      </c>
    </row>
    <row r="18" spans="1:12" ht="12.75">
      <c r="A18" s="1" t="s">
        <v>116</v>
      </c>
      <c r="B18" s="1" t="s">
        <v>191</v>
      </c>
      <c r="C18" s="44">
        <v>0</v>
      </c>
      <c r="D18" s="44">
        <v>0</v>
      </c>
      <c r="E18" s="44">
        <v>0</v>
      </c>
      <c r="F18" s="44">
        <f t="shared" si="0"/>
        <v>0</v>
      </c>
      <c r="G18" s="44">
        <v>0</v>
      </c>
      <c r="H18" s="44">
        <f t="shared" si="1"/>
        <v>0</v>
      </c>
      <c r="I18" s="44">
        <v>0</v>
      </c>
      <c r="J18" s="44">
        <v>0</v>
      </c>
      <c r="K18" s="44">
        <f t="shared" si="2"/>
        <v>0</v>
      </c>
      <c r="L18" s="40" t="s">
        <v>281</v>
      </c>
    </row>
    <row r="19" spans="1:12" ht="12.75">
      <c r="A19" s="1" t="s">
        <v>117</v>
      </c>
      <c r="B19" s="1" t="s">
        <v>192</v>
      </c>
      <c r="C19" s="44">
        <v>0</v>
      </c>
      <c r="D19" s="44">
        <v>0</v>
      </c>
      <c r="E19" s="44">
        <v>0</v>
      </c>
      <c r="F19" s="44">
        <f t="shared" si="0"/>
        <v>0</v>
      </c>
      <c r="G19" s="44">
        <v>0</v>
      </c>
      <c r="H19" s="44">
        <f t="shared" si="1"/>
        <v>0</v>
      </c>
      <c r="I19" s="44">
        <v>0</v>
      </c>
      <c r="J19" s="44">
        <v>0</v>
      </c>
      <c r="K19" s="44">
        <f t="shared" si="2"/>
        <v>0</v>
      </c>
      <c r="L19" s="40" t="s">
        <v>281</v>
      </c>
    </row>
    <row r="20" spans="1:12" ht="12.75">
      <c r="A20" s="1" t="s">
        <v>118</v>
      </c>
      <c r="B20" s="1" t="s">
        <v>193</v>
      </c>
      <c r="C20" s="44">
        <v>3046.46</v>
      </c>
      <c r="D20" s="44">
        <v>13530.44</v>
      </c>
      <c r="E20" s="44">
        <v>10380.25</v>
      </c>
      <c r="F20" s="44">
        <f t="shared" si="0"/>
        <v>26957.15</v>
      </c>
      <c r="G20" s="44">
        <v>11065.51</v>
      </c>
      <c r="H20" s="44">
        <f t="shared" si="1"/>
        <v>38022.66</v>
      </c>
      <c r="I20" s="44">
        <v>7057.06</v>
      </c>
      <c r="J20" s="44">
        <v>0</v>
      </c>
      <c r="K20" s="44">
        <f t="shared" si="2"/>
        <v>45079.72</v>
      </c>
      <c r="L20" s="40" t="s">
        <v>281</v>
      </c>
    </row>
    <row r="21" spans="1:12" ht="12.75">
      <c r="A21" s="1" t="s">
        <v>119</v>
      </c>
      <c r="B21" s="1" t="s">
        <v>194</v>
      </c>
      <c r="C21" s="44">
        <v>0</v>
      </c>
      <c r="D21" s="44">
        <v>0</v>
      </c>
      <c r="E21" s="44">
        <v>0</v>
      </c>
      <c r="F21" s="44">
        <f t="shared" si="0"/>
        <v>0</v>
      </c>
      <c r="G21" s="44">
        <v>0</v>
      </c>
      <c r="H21" s="44">
        <f t="shared" si="1"/>
        <v>0</v>
      </c>
      <c r="I21" s="44">
        <v>0</v>
      </c>
      <c r="J21" s="44">
        <v>0</v>
      </c>
      <c r="K21" s="44">
        <f t="shared" si="2"/>
        <v>0</v>
      </c>
      <c r="L21" s="40" t="s">
        <v>281</v>
      </c>
    </row>
    <row r="22" spans="1:12" ht="12.75">
      <c r="A22" s="1" t="s">
        <v>120</v>
      </c>
      <c r="B22" s="1" t="s">
        <v>195</v>
      </c>
      <c r="C22" s="44">
        <v>8052.75</v>
      </c>
      <c r="D22" s="44">
        <v>0</v>
      </c>
      <c r="E22" s="44">
        <v>6881.97</v>
      </c>
      <c r="F22" s="44">
        <f t="shared" si="0"/>
        <v>14934.720000000001</v>
      </c>
      <c r="G22" s="44">
        <v>0</v>
      </c>
      <c r="H22" s="44">
        <f t="shared" si="1"/>
        <v>14934.720000000001</v>
      </c>
      <c r="I22" s="44">
        <v>2771.91</v>
      </c>
      <c r="J22" s="44">
        <v>0</v>
      </c>
      <c r="K22" s="44">
        <f t="shared" si="2"/>
        <v>17706.63</v>
      </c>
      <c r="L22" s="40" t="s">
        <v>281</v>
      </c>
    </row>
    <row r="23" spans="1:12" ht="12.75">
      <c r="A23" s="1" t="s">
        <v>121</v>
      </c>
      <c r="B23" s="1" t="s">
        <v>196</v>
      </c>
      <c r="C23" s="44">
        <v>8354.63</v>
      </c>
      <c r="D23" s="44">
        <v>0</v>
      </c>
      <c r="E23" s="44">
        <v>2021.12</v>
      </c>
      <c r="F23" s="44">
        <f t="shared" si="0"/>
        <v>10375.75</v>
      </c>
      <c r="G23" s="44">
        <v>0</v>
      </c>
      <c r="H23" s="44">
        <f t="shared" si="1"/>
        <v>10375.75</v>
      </c>
      <c r="I23" s="44">
        <v>1925.77</v>
      </c>
      <c r="J23" s="44">
        <v>0</v>
      </c>
      <c r="K23" s="44">
        <f t="shared" si="2"/>
        <v>12301.52</v>
      </c>
      <c r="L23" s="40" t="s">
        <v>281</v>
      </c>
    </row>
    <row r="24" spans="1:12" ht="12.75">
      <c r="A24" s="1" t="s">
        <v>122</v>
      </c>
      <c r="B24" s="1" t="s">
        <v>197</v>
      </c>
      <c r="C24" s="44">
        <v>25508.87</v>
      </c>
      <c r="D24" s="44">
        <v>0</v>
      </c>
      <c r="E24" s="44">
        <v>9.68</v>
      </c>
      <c r="F24" s="44">
        <f t="shared" si="0"/>
        <v>25518.55</v>
      </c>
      <c r="G24" s="44">
        <v>0</v>
      </c>
      <c r="H24" s="44">
        <f t="shared" si="1"/>
        <v>25518.55</v>
      </c>
      <c r="I24" s="44">
        <v>4736.28</v>
      </c>
      <c r="J24" s="44">
        <v>14623.04</v>
      </c>
      <c r="K24" s="44">
        <f t="shared" si="2"/>
        <v>44877.869999999995</v>
      </c>
      <c r="L24" s="40" t="s">
        <v>281</v>
      </c>
    </row>
    <row r="25" spans="1:12" ht="12.75">
      <c r="A25" s="1" t="s">
        <v>123</v>
      </c>
      <c r="B25" s="1" t="s">
        <v>198</v>
      </c>
      <c r="C25" s="44">
        <v>0</v>
      </c>
      <c r="D25" s="44">
        <v>0</v>
      </c>
      <c r="E25" s="44">
        <v>0</v>
      </c>
      <c r="F25" s="44">
        <f t="shared" si="0"/>
        <v>0</v>
      </c>
      <c r="G25" s="44">
        <v>0</v>
      </c>
      <c r="H25" s="44">
        <f t="shared" si="1"/>
        <v>0</v>
      </c>
      <c r="I25" s="44">
        <v>0</v>
      </c>
      <c r="J25" s="44">
        <v>0</v>
      </c>
      <c r="K25" s="44">
        <f t="shared" si="2"/>
        <v>0</v>
      </c>
      <c r="L25" s="40" t="s">
        <v>281</v>
      </c>
    </row>
    <row r="26" spans="1:12" ht="12.75">
      <c r="A26" s="1" t="s">
        <v>124</v>
      </c>
      <c r="B26" s="1" t="s">
        <v>199</v>
      </c>
      <c r="C26" s="44">
        <v>0</v>
      </c>
      <c r="D26" s="44">
        <v>0</v>
      </c>
      <c r="E26" s="44">
        <v>0</v>
      </c>
      <c r="F26" s="44">
        <f t="shared" si="0"/>
        <v>0</v>
      </c>
      <c r="G26" s="44">
        <v>0</v>
      </c>
      <c r="H26" s="44">
        <f t="shared" si="1"/>
        <v>0</v>
      </c>
      <c r="I26" s="44">
        <v>0</v>
      </c>
      <c r="J26" s="44">
        <v>0</v>
      </c>
      <c r="K26" s="44">
        <f t="shared" si="2"/>
        <v>0</v>
      </c>
      <c r="L26" s="40" t="s">
        <v>281</v>
      </c>
    </row>
    <row r="27" spans="1:12" ht="12.75">
      <c r="A27" s="1" t="s">
        <v>125</v>
      </c>
      <c r="B27" s="1" t="s">
        <v>200</v>
      </c>
      <c r="C27" s="44">
        <v>3046.46</v>
      </c>
      <c r="D27" s="44">
        <v>10.55</v>
      </c>
      <c r="E27" s="44">
        <v>955.8</v>
      </c>
      <c r="F27" s="44">
        <f t="shared" si="0"/>
        <v>4012.8100000000004</v>
      </c>
      <c r="G27" s="44">
        <v>0</v>
      </c>
      <c r="H27" s="44">
        <f t="shared" si="1"/>
        <v>4012.8100000000004</v>
      </c>
      <c r="I27" s="44">
        <v>744.77</v>
      </c>
      <c r="J27" s="44">
        <v>0</v>
      </c>
      <c r="K27" s="44">
        <f t="shared" si="2"/>
        <v>4757.58</v>
      </c>
      <c r="L27" s="40" t="s">
        <v>281</v>
      </c>
    </row>
    <row r="28" spans="1:12" ht="12.75">
      <c r="A28" s="1" t="s">
        <v>126</v>
      </c>
      <c r="B28" s="1" t="s">
        <v>201</v>
      </c>
      <c r="C28" s="44">
        <v>0</v>
      </c>
      <c r="D28" s="44">
        <v>18238.88</v>
      </c>
      <c r="E28" s="44">
        <v>7420.47</v>
      </c>
      <c r="F28" s="44">
        <f t="shared" si="0"/>
        <v>25659.350000000002</v>
      </c>
      <c r="G28" s="44">
        <v>0</v>
      </c>
      <c r="H28" s="44">
        <f t="shared" si="1"/>
        <v>25659.350000000002</v>
      </c>
      <c r="I28" s="44">
        <v>4762.42</v>
      </c>
      <c r="J28" s="44">
        <v>0</v>
      </c>
      <c r="K28" s="44">
        <f t="shared" si="2"/>
        <v>30421.770000000004</v>
      </c>
      <c r="L28" s="40" t="s">
        <v>281</v>
      </c>
    </row>
    <row r="29" spans="1:12" ht="12.75">
      <c r="A29" s="1" t="s">
        <v>127</v>
      </c>
      <c r="B29" s="1" t="s">
        <v>202</v>
      </c>
      <c r="C29" s="44">
        <v>0</v>
      </c>
      <c r="D29" s="44">
        <v>0</v>
      </c>
      <c r="E29" s="44">
        <v>0</v>
      </c>
      <c r="F29" s="44">
        <f t="shared" si="0"/>
        <v>0</v>
      </c>
      <c r="G29" s="44">
        <v>0</v>
      </c>
      <c r="H29" s="44">
        <f t="shared" si="1"/>
        <v>0</v>
      </c>
      <c r="I29" s="44">
        <v>0</v>
      </c>
      <c r="J29" s="44">
        <v>0</v>
      </c>
      <c r="K29" s="44">
        <f t="shared" si="2"/>
        <v>0</v>
      </c>
      <c r="L29" s="40" t="s">
        <v>281</v>
      </c>
    </row>
    <row r="30" spans="1:12" ht="12.75">
      <c r="A30" s="1" t="s">
        <v>128</v>
      </c>
      <c r="B30" s="1" t="s">
        <v>203</v>
      </c>
      <c r="C30" s="44">
        <v>0</v>
      </c>
      <c r="D30" s="44">
        <v>2766.35</v>
      </c>
      <c r="E30" s="44">
        <v>0</v>
      </c>
      <c r="F30" s="44">
        <f t="shared" si="0"/>
        <v>2766.35</v>
      </c>
      <c r="G30" s="44">
        <v>0</v>
      </c>
      <c r="H30" s="44">
        <f t="shared" si="1"/>
        <v>2766.35</v>
      </c>
      <c r="I30" s="44">
        <v>513.43</v>
      </c>
      <c r="J30" s="44">
        <v>0</v>
      </c>
      <c r="K30" s="44">
        <f t="shared" si="2"/>
        <v>3279.7799999999997</v>
      </c>
      <c r="L30" s="40" t="s">
        <v>281</v>
      </c>
    </row>
    <row r="31" spans="1:12" ht="26.25">
      <c r="A31" s="1" t="s">
        <v>129</v>
      </c>
      <c r="B31" s="1" t="s">
        <v>204</v>
      </c>
      <c r="C31" s="44">
        <v>0</v>
      </c>
      <c r="D31" s="44">
        <v>3855.55</v>
      </c>
      <c r="E31" s="44">
        <v>0</v>
      </c>
      <c r="F31" s="44">
        <f t="shared" si="0"/>
        <v>3855.55</v>
      </c>
      <c r="G31" s="44">
        <v>0</v>
      </c>
      <c r="H31" s="44">
        <f t="shared" si="1"/>
        <v>3855.55</v>
      </c>
      <c r="I31" s="44">
        <v>715.59</v>
      </c>
      <c r="J31" s="44">
        <v>0</v>
      </c>
      <c r="K31" s="44">
        <f t="shared" si="2"/>
        <v>4571.14</v>
      </c>
      <c r="L31" s="40" t="s">
        <v>281</v>
      </c>
    </row>
    <row r="32" spans="1:12" ht="12.75">
      <c r="A32" s="1" t="s">
        <v>130</v>
      </c>
      <c r="B32" s="1" t="s">
        <v>205</v>
      </c>
      <c r="C32" s="44">
        <v>0</v>
      </c>
      <c r="D32" s="44">
        <v>0</v>
      </c>
      <c r="E32" s="44">
        <v>0</v>
      </c>
      <c r="F32" s="44">
        <f t="shared" si="0"/>
        <v>0</v>
      </c>
      <c r="G32" s="44">
        <v>0</v>
      </c>
      <c r="H32" s="44">
        <f t="shared" si="1"/>
        <v>0</v>
      </c>
      <c r="I32" s="44">
        <v>0</v>
      </c>
      <c r="J32" s="44">
        <v>0</v>
      </c>
      <c r="K32" s="44">
        <f t="shared" si="2"/>
        <v>0</v>
      </c>
      <c r="L32" s="40" t="s">
        <v>281</v>
      </c>
    </row>
    <row r="33" spans="1:12" ht="26.25">
      <c r="A33" s="1" t="s">
        <v>131</v>
      </c>
      <c r="B33" s="1" t="s">
        <v>206</v>
      </c>
      <c r="C33" s="44">
        <v>35774.61</v>
      </c>
      <c r="D33" s="44">
        <v>0</v>
      </c>
      <c r="E33" s="44">
        <v>0</v>
      </c>
      <c r="F33" s="44">
        <f t="shared" si="0"/>
        <v>35774.61</v>
      </c>
      <c r="G33" s="44">
        <v>0</v>
      </c>
      <c r="H33" s="44">
        <f t="shared" si="1"/>
        <v>35774.61</v>
      </c>
      <c r="I33" s="44">
        <v>6639.82</v>
      </c>
      <c r="J33" s="44">
        <v>0</v>
      </c>
      <c r="K33" s="44">
        <f t="shared" si="2"/>
        <v>42414.43</v>
      </c>
      <c r="L33" s="40" t="s">
        <v>281</v>
      </c>
    </row>
    <row r="34" spans="1:12" ht="12.75">
      <c r="A34" s="1" t="s">
        <v>132</v>
      </c>
      <c r="B34" s="1" t="s">
        <v>207</v>
      </c>
      <c r="C34" s="44">
        <v>12138.96</v>
      </c>
      <c r="D34" s="44">
        <v>13564.5</v>
      </c>
      <c r="E34" s="44">
        <v>454.07</v>
      </c>
      <c r="F34" s="44">
        <f t="shared" si="0"/>
        <v>26157.53</v>
      </c>
      <c r="G34" s="44">
        <v>54765.49</v>
      </c>
      <c r="H34" s="44">
        <f t="shared" si="1"/>
        <v>80923.01999999999</v>
      </c>
      <c r="I34" s="44">
        <v>15019.44</v>
      </c>
      <c r="J34" s="44">
        <v>4827.31</v>
      </c>
      <c r="K34" s="44">
        <f t="shared" si="2"/>
        <v>100769.76999999999</v>
      </c>
      <c r="L34" s="40" t="s">
        <v>281</v>
      </c>
    </row>
    <row r="35" spans="1:12" ht="12.75">
      <c r="A35" s="1" t="s">
        <v>133</v>
      </c>
      <c r="B35" s="1" t="s">
        <v>208</v>
      </c>
      <c r="C35" s="44">
        <v>3555.21</v>
      </c>
      <c r="D35" s="44">
        <v>905.18</v>
      </c>
      <c r="E35" s="44">
        <v>9377.21</v>
      </c>
      <c r="F35" s="44">
        <f t="shared" si="0"/>
        <v>13837.599999999999</v>
      </c>
      <c r="G35" s="44">
        <v>0</v>
      </c>
      <c r="H35" s="44">
        <f t="shared" si="1"/>
        <v>13837.599999999999</v>
      </c>
      <c r="I35" s="44">
        <v>2568.29</v>
      </c>
      <c r="J35" s="44">
        <v>0</v>
      </c>
      <c r="K35" s="44">
        <f t="shared" si="2"/>
        <v>16405.89</v>
      </c>
      <c r="L35" s="40" t="s">
        <v>281</v>
      </c>
    </row>
    <row r="36" spans="1:12" ht="12.75">
      <c r="A36" s="1" t="s">
        <v>134</v>
      </c>
      <c r="B36" s="1" t="s">
        <v>209</v>
      </c>
      <c r="C36" s="44">
        <v>0</v>
      </c>
      <c r="D36" s="44">
        <v>0</v>
      </c>
      <c r="E36" s="44">
        <v>0</v>
      </c>
      <c r="F36" s="44">
        <f t="shared" si="0"/>
        <v>0</v>
      </c>
      <c r="G36" s="44">
        <v>100.56</v>
      </c>
      <c r="H36" s="44">
        <f t="shared" si="1"/>
        <v>100.56</v>
      </c>
      <c r="I36" s="44">
        <v>18.66</v>
      </c>
      <c r="J36" s="44">
        <v>0</v>
      </c>
      <c r="K36" s="44">
        <f t="shared" si="2"/>
        <v>119.22</v>
      </c>
      <c r="L36" s="40" t="s">
        <v>281</v>
      </c>
    </row>
    <row r="37" spans="1:12" ht="12.75">
      <c r="A37" s="1" t="s">
        <v>135</v>
      </c>
      <c r="B37" s="1" t="s">
        <v>210</v>
      </c>
      <c r="C37" s="44">
        <v>0</v>
      </c>
      <c r="D37" s="44">
        <v>0</v>
      </c>
      <c r="E37" s="44">
        <v>4806.15</v>
      </c>
      <c r="F37" s="44">
        <f t="shared" si="0"/>
        <v>4806.15</v>
      </c>
      <c r="G37" s="44">
        <v>50.28</v>
      </c>
      <c r="H37" s="44">
        <f t="shared" si="1"/>
        <v>4856.429999999999</v>
      </c>
      <c r="I37" s="44">
        <v>901.36</v>
      </c>
      <c r="J37" s="44">
        <v>0</v>
      </c>
      <c r="K37" s="44">
        <f t="shared" si="2"/>
        <v>5757.789999999999</v>
      </c>
      <c r="L37" s="40" t="s">
        <v>281</v>
      </c>
    </row>
    <row r="38" spans="1:12" ht="12.75">
      <c r="A38" s="1" t="s">
        <v>136</v>
      </c>
      <c r="B38" s="1" t="s">
        <v>211</v>
      </c>
      <c r="C38" s="44">
        <v>0</v>
      </c>
      <c r="D38" s="44">
        <v>0</v>
      </c>
      <c r="E38" s="44">
        <v>0</v>
      </c>
      <c r="F38" s="44">
        <f t="shared" si="0"/>
        <v>0</v>
      </c>
      <c r="G38" s="44">
        <v>50.28</v>
      </c>
      <c r="H38" s="44">
        <f t="shared" si="1"/>
        <v>50.28</v>
      </c>
      <c r="I38" s="44">
        <v>9.33</v>
      </c>
      <c r="J38" s="44">
        <v>0</v>
      </c>
      <c r="K38" s="44">
        <f t="shared" si="2"/>
        <v>59.61</v>
      </c>
      <c r="L38" s="40" t="s">
        <v>281</v>
      </c>
    </row>
    <row r="39" spans="1:12" ht="26.25">
      <c r="A39" s="1" t="s">
        <v>137</v>
      </c>
      <c r="B39" s="1" t="s">
        <v>212</v>
      </c>
      <c r="C39" s="44">
        <v>0</v>
      </c>
      <c r="D39" s="44">
        <v>532.69</v>
      </c>
      <c r="E39" s="44">
        <v>0</v>
      </c>
      <c r="F39" s="44">
        <f t="shared" si="0"/>
        <v>532.69</v>
      </c>
      <c r="G39" s="44">
        <v>50.28</v>
      </c>
      <c r="H39" s="44">
        <f t="shared" si="1"/>
        <v>582.97</v>
      </c>
      <c r="I39" s="44">
        <v>108.2</v>
      </c>
      <c r="J39" s="44">
        <v>273</v>
      </c>
      <c r="K39" s="44">
        <f t="shared" si="2"/>
        <v>964.1700000000001</v>
      </c>
      <c r="L39" s="40" t="s">
        <v>281</v>
      </c>
    </row>
    <row r="40" spans="1:12" ht="12.75">
      <c r="A40" s="1" t="s">
        <v>138</v>
      </c>
      <c r="B40" s="1" t="s">
        <v>213</v>
      </c>
      <c r="C40" s="44">
        <v>0</v>
      </c>
      <c r="D40" s="44">
        <v>0</v>
      </c>
      <c r="E40" s="44">
        <v>0</v>
      </c>
      <c r="F40" s="44">
        <f t="shared" si="0"/>
        <v>0</v>
      </c>
      <c r="G40" s="44">
        <v>50.28</v>
      </c>
      <c r="H40" s="44">
        <f t="shared" si="1"/>
        <v>50.28</v>
      </c>
      <c r="I40" s="44">
        <v>9.33</v>
      </c>
      <c r="J40" s="44">
        <v>0</v>
      </c>
      <c r="K40" s="44">
        <f t="shared" si="2"/>
        <v>59.61</v>
      </c>
      <c r="L40" s="40" t="s">
        <v>281</v>
      </c>
    </row>
    <row r="41" spans="1:12" ht="12.75">
      <c r="A41" s="1" t="s">
        <v>139</v>
      </c>
      <c r="B41" s="1" t="s">
        <v>214</v>
      </c>
      <c r="C41" s="44">
        <v>0</v>
      </c>
      <c r="D41" s="44">
        <v>0</v>
      </c>
      <c r="E41" s="44">
        <v>0</v>
      </c>
      <c r="F41" s="44">
        <f t="shared" si="0"/>
        <v>0</v>
      </c>
      <c r="G41" s="44">
        <v>50.28</v>
      </c>
      <c r="H41" s="44">
        <f t="shared" si="1"/>
        <v>50.28</v>
      </c>
      <c r="I41" s="44">
        <v>9.33</v>
      </c>
      <c r="J41" s="44">
        <v>0</v>
      </c>
      <c r="K41" s="44">
        <f t="shared" si="2"/>
        <v>59.61</v>
      </c>
      <c r="L41" s="40" t="s">
        <v>281</v>
      </c>
    </row>
    <row r="42" spans="1:12" ht="12.75">
      <c r="A42" s="1" t="s">
        <v>140</v>
      </c>
      <c r="B42" s="1" t="s">
        <v>215</v>
      </c>
      <c r="C42" s="44">
        <v>5215.2</v>
      </c>
      <c r="D42" s="44">
        <v>2722.56</v>
      </c>
      <c r="E42" s="44">
        <v>133.1</v>
      </c>
      <c r="F42" s="44">
        <f t="shared" si="0"/>
        <v>8070.860000000001</v>
      </c>
      <c r="G42" s="44">
        <v>4753.29</v>
      </c>
      <c r="H42" s="44">
        <f t="shared" si="1"/>
        <v>12824.150000000001</v>
      </c>
      <c r="I42" s="44">
        <v>2380.18</v>
      </c>
      <c r="J42" s="44">
        <v>0</v>
      </c>
      <c r="K42" s="44">
        <f t="shared" si="2"/>
        <v>15204.330000000002</v>
      </c>
      <c r="L42" s="40" t="s">
        <v>281</v>
      </c>
    </row>
    <row r="43" spans="1:12" ht="12.75">
      <c r="A43" s="1" t="s">
        <v>141</v>
      </c>
      <c r="B43" s="1" t="s">
        <v>216</v>
      </c>
      <c r="C43" s="44">
        <v>0</v>
      </c>
      <c r="D43" s="44">
        <v>0</v>
      </c>
      <c r="E43" s="44">
        <v>0</v>
      </c>
      <c r="F43" s="44">
        <f t="shared" si="0"/>
        <v>0</v>
      </c>
      <c r="G43" s="44">
        <v>0</v>
      </c>
      <c r="H43" s="44">
        <f t="shared" si="1"/>
        <v>0</v>
      </c>
      <c r="I43" s="44">
        <v>0</v>
      </c>
      <c r="J43" s="44">
        <v>0</v>
      </c>
      <c r="K43" s="44">
        <f t="shared" si="2"/>
        <v>0</v>
      </c>
      <c r="L43" s="40" t="s">
        <v>281</v>
      </c>
    </row>
    <row r="44" spans="1:12" ht="12.75">
      <c r="A44" s="1" t="s">
        <v>142</v>
      </c>
      <c r="B44" s="1" t="s">
        <v>217</v>
      </c>
      <c r="C44" s="44">
        <v>0</v>
      </c>
      <c r="D44" s="44">
        <v>0</v>
      </c>
      <c r="E44" s="44">
        <v>6055.56</v>
      </c>
      <c r="F44" s="44">
        <f t="shared" si="0"/>
        <v>6055.56</v>
      </c>
      <c r="G44" s="44">
        <v>3566.38</v>
      </c>
      <c r="H44" s="44">
        <f t="shared" si="1"/>
        <v>9621.94</v>
      </c>
      <c r="I44" s="44">
        <v>1785.84</v>
      </c>
      <c r="J44" s="44">
        <v>0</v>
      </c>
      <c r="K44" s="44">
        <f t="shared" si="2"/>
        <v>11407.78</v>
      </c>
      <c r="L44" s="40" t="s">
        <v>281</v>
      </c>
    </row>
    <row r="45" spans="1:12" ht="12.75">
      <c r="A45" s="1" t="s">
        <v>143</v>
      </c>
      <c r="B45" s="1" t="s">
        <v>218</v>
      </c>
      <c r="C45" s="44">
        <v>0</v>
      </c>
      <c r="D45" s="44">
        <v>4608.73</v>
      </c>
      <c r="E45" s="44">
        <v>0</v>
      </c>
      <c r="F45" s="44">
        <f t="shared" si="0"/>
        <v>4608.73</v>
      </c>
      <c r="G45" s="44">
        <v>2714.29</v>
      </c>
      <c r="H45" s="44">
        <f t="shared" si="1"/>
        <v>7323.0199999999995</v>
      </c>
      <c r="I45" s="44">
        <v>1359.17</v>
      </c>
      <c r="J45" s="44">
        <v>10034.81</v>
      </c>
      <c r="K45" s="44">
        <f t="shared" si="2"/>
        <v>18717</v>
      </c>
      <c r="L45" s="40" t="s">
        <v>281</v>
      </c>
    </row>
    <row r="46" spans="1:12" ht="12.75">
      <c r="A46" s="1" t="s">
        <v>144</v>
      </c>
      <c r="B46" s="1" t="s">
        <v>145</v>
      </c>
      <c r="C46" s="44">
        <v>0</v>
      </c>
      <c r="D46" s="44">
        <v>0</v>
      </c>
      <c r="E46" s="44">
        <v>0</v>
      </c>
      <c r="F46" s="44">
        <f t="shared" si="0"/>
        <v>0</v>
      </c>
      <c r="G46" s="44">
        <v>0</v>
      </c>
      <c r="H46" s="44">
        <f t="shared" si="1"/>
        <v>0</v>
      </c>
      <c r="I46" s="44">
        <v>0</v>
      </c>
      <c r="J46" s="44">
        <v>0</v>
      </c>
      <c r="K46" s="44">
        <f t="shared" si="2"/>
        <v>0</v>
      </c>
      <c r="L46" s="40" t="s">
        <v>281</v>
      </c>
    </row>
    <row r="47" spans="1:12" ht="12.75">
      <c r="A47" s="1" t="s">
        <v>146</v>
      </c>
      <c r="B47" s="1" t="s">
        <v>219</v>
      </c>
      <c r="C47" s="44">
        <v>0</v>
      </c>
      <c r="D47" s="44">
        <v>0</v>
      </c>
      <c r="E47" s="44">
        <v>0</v>
      </c>
      <c r="F47" s="44">
        <f t="shared" si="0"/>
        <v>0</v>
      </c>
      <c r="G47" s="44">
        <v>0</v>
      </c>
      <c r="H47" s="44">
        <f t="shared" si="1"/>
        <v>0</v>
      </c>
      <c r="I47" s="44">
        <v>0</v>
      </c>
      <c r="J47" s="44">
        <v>0</v>
      </c>
      <c r="K47" s="44">
        <f t="shared" si="2"/>
        <v>0</v>
      </c>
      <c r="L47" s="40" t="s">
        <v>281</v>
      </c>
    </row>
    <row r="48" spans="1:12" ht="12.75">
      <c r="A48" s="1" t="s">
        <v>147</v>
      </c>
      <c r="B48" s="1" t="s">
        <v>220</v>
      </c>
      <c r="C48" s="44">
        <v>0</v>
      </c>
      <c r="D48" s="44">
        <v>9207.51</v>
      </c>
      <c r="E48" s="44">
        <v>326.79</v>
      </c>
      <c r="F48" s="44">
        <f t="shared" si="0"/>
        <v>9534.300000000001</v>
      </c>
      <c r="G48" s="44">
        <v>5615.17</v>
      </c>
      <c r="H48" s="44">
        <f t="shared" si="1"/>
        <v>15149.470000000001</v>
      </c>
      <c r="I48" s="44">
        <v>2811.76</v>
      </c>
      <c r="J48" s="44">
        <v>0</v>
      </c>
      <c r="K48" s="44">
        <f t="shared" si="2"/>
        <v>17961.230000000003</v>
      </c>
      <c r="L48" s="40" t="s">
        <v>281</v>
      </c>
    </row>
    <row r="49" spans="1:12" ht="12.75">
      <c r="A49" s="1" t="s">
        <v>148</v>
      </c>
      <c r="B49" s="1" t="s">
        <v>221</v>
      </c>
      <c r="C49" s="44">
        <v>6093</v>
      </c>
      <c r="D49" s="44">
        <v>19325.01</v>
      </c>
      <c r="E49" s="44">
        <v>0</v>
      </c>
      <c r="F49" s="44">
        <f t="shared" si="0"/>
        <v>25418.01</v>
      </c>
      <c r="G49" s="44">
        <v>14969.79</v>
      </c>
      <c r="H49" s="44">
        <f t="shared" si="1"/>
        <v>40387.8</v>
      </c>
      <c r="I49" s="44">
        <v>7496.03</v>
      </c>
      <c r="J49" s="44">
        <v>0</v>
      </c>
      <c r="K49" s="44">
        <f t="shared" si="2"/>
        <v>47883.83</v>
      </c>
      <c r="L49" s="40" t="s">
        <v>281</v>
      </c>
    </row>
    <row r="50" spans="1:12" ht="12.75">
      <c r="A50" s="1" t="s">
        <v>149</v>
      </c>
      <c r="B50" s="1" t="s">
        <v>222</v>
      </c>
      <c r="C50" s="44">
        <v>0</v>
      </c>
      <c r="D50" s="44">
        <v>0</v>
      </c>
      <c r="E50" s="44">
        <v>0</v>
      </c>
      <c r="F50" s="44">
        <f t="shared" si="0"/>
        <v>0</v>
      </c>
      <c r="G50" s="44">
        <v>0</v>
      </c>
      <c r="H50" s="44">
        <f t="shared" si="1"/>
        <v>0</v>
      </c>
      <c r="I50" s="44">
        <v>0</v>
      </c>
      <c r="J50" s="44">
        <v>0</v>
      </c>
      <c r="K50" s="44">
        <f t="shared" si="2"/>
        <v>0</v>
      </c>
      <c r="L50" s="40" t="s">
        <v>281</v>
      </c>
    </row>
    <row r="51" spans="1:12" ht="12.75">
      <c r="A51" s="1" t="s">
        <v>150</v>
      </c>
      <c r="B51" s="1" t="s">
        <v>223</v>
      </c>
      <c r="C51" s="44">
        <v>1523.23</v>
      </c>
      <c r="D51" s="44">
        <v>2476.69</v>
      </c>
      <c r="E51" s="44">
        <v>15649.38</v>
      </c>
      <c r="F51" s="44">
        <f t="shared" si="0"/>
        <v>19649.3</v>
      </c>
      <c r="G51" s="44">
        <v>0</v>
      </c>
      <c r="H51" s="44">
        <f t="shared" si="1"/>
        <v>19649.3</v>
      </c>
      <c r="I51" s="44">
        <v>3646.93</v>
      </c>
      <c r="J51" s="44">
        <v>0</v>
      </c>
      <c r="K51" s="44">
        <f t="shared" si="2"/>
        <v>23296.23</v>
      </c>
      <c r="L51" s="40" t="s">
        <v>281</v>
      </c>
    </row>
    <row r="52" spans="1:12" ht="12.75">
      <c r="A52" s="1" t="s">
        <v>151</v>
      </c>
      <c r="B52" s="1" t="s">
        <v>224</v>
      </c>
      <c r="C52" s="44">
        <v>5754.79</v>
      </c>
      <c r="D52" s="44">
        <v>2355.36</v>
      </c>
      <c r="E52" s="44">
        <v>3352.35</v>
      </c>
      <c r="F52" s="44">
        <f t="shared" si="0"/>
        <v>11462.5</v>
      </c>
      <c r="G52" s="44">
        <v>0</v>
      </c>
      <c r="H52" s="44">
        <f t="shared" si="1"/>
        <v>11462.5</v>
      </c>
      <c r="I52" s="44">
        <v>2127.47</v>
      </c>
      <c r="J52" s="44">
        <v>2950</v>
      </c>
      <c r="K52" s="44">
        <f t="shared" si="2"/>
        <v>16539.97</v>
      </c>
      <c r="L52" s="40" t="s">
        <v>281</v>
      </c>
    </row>
    <row r="53" spans="1:12" ht="12.75">
      <c r="A53" s="1" t="s">
        <v>152</v>
      </c>
      <c r="B53" s="1" t="s">
        <v>225</v>
      </c>
      <c r="C53" s="44">
        <v>0</v>
      </c>
      <c r="D53" s="44">
        <v>0</v>
      </c>
      <c r="E53" s="44">
        <v>0</v>
      </c>
      <c r="F53" s="44">
        <f t="shared" si="0"/>
        <v>0</v>
      </c>
      <c r="G53" s="44">
        <v>0</v>
      </c>
      <c r="H53" s="44">
        <f t="shared" si="1"/>
        <v>0</v>
      </c>
      <c r="I53" s="44">
        <v>0</v>
      </c>
      <c r="J53" s="44">
        <v>368</v>
      </c>
      <c r="K53" s="44">
        <f t="shared" si="2"/>
        <v>368</v>
      </c>
      <c r="L53" s="40" t="s">
        <v>281</v>
      </c>
    </row>
    <row r="54" spans="1:12" ht="12.75">
      <c r="A54" s="1" t="s">
        <v>153</v>
      </c>
      <c r="B54" s="1" t="s">
        <v>226</v>
      </c>
      <c r="C54" s="44">
        <v>0</v>
      </c>
      <c r="D54" s="44">
        <v>0</v>
      </c>
      <c r="E54" s="44">
        <v>0</v>
      </c>
      <c r="F54" s="44">
        <f t="shared" si="0"/>
        <v>0</v>
      </c>
      <c r="G54" s="44">
        <v>0</v>
      </c>
      <c r="H54" s="44">
        <f t="shared" si="1"/>
        <v>0</v>
      </c>
      <c r="I54" s="44">
        <v>0</v>
      </c>
      <c r="J54" s="44">
        <v>0</v>
      </c>
      <c r="K54" s="44">
        <f t="shared" si="2"/>
        <v>0</v>
      </c>
      <c r="L54" s="40" t="s">
        <v>281</v>
      </c>
    </row>
    <row r="55" spans="1:12" ht="12.75">
      <c r="A55" s="1" t="s">
        <v>154</v>
      </c>
      <c r="B55" s="1" t="s">
        <v>227</v>
      </c>
      <c r="C55" s="44">
        <v>0</v>
      </c>
      <c r="D55" s="44">
        <v>0</v>
      </c>
      <c r="E55" s="44">
        <v>0</v>
      </c>
      <c r="F55" s="44">
        <f t="shared" si="0"/>
        <v>0</v>
      </c>
      <c r="G55" s="44">
        <v>0</v>
      </c>
      <c r="H55" s="44">
        <f t="shared" si="1"/>
        <v>0</v>
      </c>
      <c r="I55" s="44">
        <v>0</v>
      </c>
      <c r="J55" s="44">
        <v>0</v>
      </c>
      <c r="K55" s="44">
        <f t="shared" si="2"/>
        <v>0</v>
      </c>
      <c r="L55" s="40" t="s">
        <v>281</v>
      </c>
    </row>
    <row r="56" spans="1:12" ht="12.75">
      <c r="A56" s="1" t="s">
        <v>155</v>
      </c>
      <c r="B56" s="1" t="s">
        <v>228</v>
      </c>
      <c r="C56" s="44">
        <v>0</v>
      </c>
      <c r="D56" s="44">
        <v>0</v>
      </c>
      <c r="E56" s="44">
        <v>0</v>
      </c>
      <c r="F56" s="44">
        <f t="shared" si="0"/>
        <v>0</v>
      </c>
      <c r="G56" s="44">
        <v>0</v>
      </c>
      <c r="H56" s="44">
        <f t="shared" si="1"/>
        <v>0</v>
      </c>
      <c r="I56" s="44">
        <v>0</v>
      </c>
      <c r="J56" s="44">
        <v>0</v>
      </c>
      <c r="K56" s="44">
        <f t="shared" si="2"/>
        <v>0</v>
      </c>
      <c r="L56" s="40" t="s">
        <v>281</v>
      </c>
    </row>
    <row r="57" spans="1:12" ht="12.75">
      <c r="A57" s="1" t="s">
        <v>156</v>
      </c>
      <c r="B57" s="1" t="s">
        <v>229</v>
      </c>
      <c r="C57" s="44">
        <v>0</v>
      </c>
      <c r="D57" s="44">
        <v>0</v>
      </c>
      <c r="E57" s="44">
        <v>0</v>
      </c>
      <c r="F57" s="44">
        <f t="shared" si="0"/>
        <v>0</v>
      </c>
      <c r="G57" s="44">
        <v>0</v>
      </c>
      <c r="H57" s="44">
        <f t="shared" si="1"/>
        <v>0</v>
      </c>
      <c r="I57" s="44">
        <v>0</v>
      </c>
      <c r="J57" s="44">
        <v>0</v>
      </c>
      <c r="K57" s="44">
        <f t="shared" si="2"/>
        <v>0</v>
      </c>
      <c r="L57" s="40" t="s">
        <v>281</v>
      </c>
    </row>
    <row r="58" spans="1:12" ht="12.75">
      <c r="A58" s="14" t="s">
        <v>157</v>
      </c>
      <c r="B58" s="14" t="s">
        <v>158</v>
      </c>
      <c r="C58" s="15">
        <f aca="true" t="shared" si="3" ref="C58:K58">SUM(C11:C57)</f>
        <v>123553.49999999997</v>
      </c>
      <c r="D58" s="15">
        <f t="shared" si="3"/>
        <v>94936.39</v>
      </c>
      <c r="E58" s="15">
        <f t="shared" si="3"/>
        <v>168427.05000000002</v>
      </c>
      <c r="F58" s="15">
        <f t="shared" si="3"/>
        <v>386916.93999999994</v>
      </c>
      <c r="G58" s="15">
        <f t="shared" si="3"/>
        <v>141378.08999999997</v>
      </c>
      <c r="H58" s="15">
        <f t="shared" si="3"/>
        <v>528295.03</v>
      </c>
      <c r="I58" s="15">
        <f t="shared" si="3"/>
        <v>98052.34999999996</v>
      </c>
      <c r="J58" s="15">
        <f t="shared" si="3"/>
        <v>33076.16</v>
      </c>
      <c r="K58" s="15">
        <f t="shared" si="3"/>
        <v>659423.5399999999</v>
      </c>
      <c r="L58" s="14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95287.25000000001</v>
      </c>
      <c r="D58" s="15">
        <f t="shared" si="0"/>
        <v>38736.469999999994</v>
      </c>
      <c r="E58" s="15">
        <f t="shared" si="0"/>
        <v>92102.84</v>
      </c>
      <c r="F58" s="15">
        <f t="shared" si="0"/>
        <v>226126.55999999994</v>
      </c>
      <c r="G58" s="15">
        <f t="shared" si="0"/>
        <v>2437.2</v>
      </c>
      <c r="H58" s="15">
        <f t="shared" si="0"/>
        <v>228563.76</v>
      </c>
      <c r="I58" s="15">
        <f t="shared" si="0"/>
        <v>111620.05</v>
      </c>
      <c r="J58" s="15">
        <f t="shared" si="0"/>
        <v>108564.14</v>
      </c>
      <c r="K58" s="15">
        <f t="shared" si="0"/>
        <v>448747.94999999995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31">
      <selection activeCell="H55" sqref="H55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6636.05</v>
      </c>
      <c r="D16" s="13">
        <v>0</v>
      </c>
      <c r="E16" s="13">
        <v>48566.7</v>
      </c>
      <c r="F16" s="13">
        <v>55202.75</v>
      </c>
      <c r="G16" s="13">
        <v>9292.79</v>
      </c>
      <c r="H16" s="13">
        <v>64495.54</v>
      </c>
      <c r="I16" s="13">
        <v>16793.88</v>
      </c>
      <c r="J16" s="13">
        <v>0</v>
      </c>
      <c r="K16" s="13">
        <v>81289.42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5262.81</v>
      </c>
      <c r="F17" s="13">
        <v>5262.81</v>
      </c>
      <c r="G17" s="13">
        <v>885.94</v>
      </c>
      <c r="H17" s="13">
        <v>6148.75</v>
      </c>
      <c r="I17" s="13">
        <v>1601.05</v>
      </c>
      <c r="J17" s="13">
        <v>0</v>
      </c>
      <c r="K17" s="13">
        <v>7749.8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1475.1</v>
      </c>
      <c r="F18" s="13">
        <v>1475.1</v>
      </c>
      <c r="G18" s="13">
        <v>248.32</v>
      </c>
      <c r="H18" s="13">
        <v>1723.42</v>
      </c>
      <c r="I18" s="13">
        <v>448.76</v>
      </c>
      <c r="J18" s="13">
        <v>0</v>
      </c>
      <c r="K18" s="13">
        <v>2172.18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2625.58</v>
      </c>
      <c r="D20" s="13">
        <v>0</v>
      </c>
      <c r="E20" s="13">
        <v>33324.81</v>
      </c>
      <c r="F20" s="13">
        <v>35950.39</v>
      </c>
      <c r="G20" s="13">
        <v>6051.86</v>
      </c>
      <c r="H20" s="13">
        <v>42002.25</v>
      </c>
      <c r="I20" s="13">
        <v>10936.9</v>
      </c>
      <c r="J20" s="13">
        <v>0</v>
      </c>
      <c r="K20" s="13">
        <v>52939.15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11062.16</v>
      </c>
      <c r="D22" s="13">
        <v>68661.17</v>
      </c>
      <c r="E22" s="13">
        <v>65796.13</v>
      </c>
      <c r="F22" s="13">
        <v>145519.46</v>
      </c>
      <c r="G22" s="13">
        <v>0</v>
      </c>
      <c r="H22" s="13">
        <v>145519.46</v>
      </c>
      <c r="I22" s="13">
        <v>37891.55</v>
      </c>
      <c r="J22" s="13">
        <v>0</v>
      </c>
      <c r="K22" s="13">
        <v>183411.01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12995.3</v>
      </c>
      <c r="D23" s="13">
        <v>0</v>
      </c>
      <c r="E23" s="13">
        <v>421.52</v>
      </c>
      <c r="F23" s="13">
        <v>13416.82</v>
      </c>
      <c r="G23" s="13">
        <v>0</v>
      </c>
      <c r="H23" s="13">
        <v>13416.82</v>
      </c>
      <c r="I23" s="13">
        <v>3493.59</v>
      </c>
      <c r="J23" s="13">
        <v>23237</v>
      </c>
      <c r="K23" s="13">
        <v>40147.41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4747.38</v>
      </c>
      <c r="K24" s="13">
        <v>4747.38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4804.72</v>
      </c>
      <c r="K25" s="13">
        <v>4804.72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2625.58</v>
      </c>
      <c r="D27" s="13">
        <v>725.87</v>
      </c>
      <c r="E27" s="13">
        <v>5319.84</v>
      </c>
      <c r="F27" s="13">
        <v>8671.29</v>
      </c>
      <c r="G27" s="13">
        <v>0</v>
      </c>
      <c r="H27" s="13">
        <v>8671.29</v>
      </c>
      <c r="I27" s="13">
        <v>2257.9</v>
      </c>
      <c r="J27" s="13">
        <v>0</v>
      </c>
      <c r="K27" s="13">
        <v>10929.19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10455.69</v>
      </c>
      <c r="E28" s="13">
        <v>4396.27</v>
      </c>
      <c r="F28" s="13">
        <v>14851.96</v>
      </c>
      <c r="G28" s="13">
        <v>0</v>
      </c>
      <c r="H28" s="13">
        <v>14851.96</v>
      </c>
      <c r="I28" s="13">
        <v>3867.28</v>
      </c>
      <c r="J28" s="13">
        <v>0</v>
      </c>
      <c r="K28" s="13">
        <v>18719.24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180</v>
      </c>
      <c r="E29" s="13">
        <v>1762.45</v>
      </c>
      <c r="F29" s="13">
        <v>1942.45</v>
      </c>
      <c r="G29" s="13">
        <v>0</v>
      </c>
      <c r="H29" s="13">
        <v>1942.45</v>
      </c>
      <c r="I29" s="13">
        <v>505.79</v>
      </c>
      <c r="J29" s="13">
        <v>17040.66</v>
      </c>
      <c r="K29" s="13">
        <v>19488.9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1695.59</v>
      </c>
      <c r="D33" s="13">
        <v>0</v>
      </c>
      <c r="E33" s="13">
        <v>0</v>
      </c>
      <c r="F33" s="13">
        <v>1695.59</v>
      </c>
      <c r="G33" s="13">
        <v>0</v>
      </c>
      <c r="H33" s="13">
        <v>1695.59</v>
      </c>
      <c r="I33" s="13">
        <v>441.51</v>
      </c>
      <c r="J33" s="13">
        <v>0</v>
      </c>
      <c r="K33" s="13">
        <v>2137.1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3318.02</v>
      </c>
      <c r="D34" s="13">
        <v>8435.53</v>
      </c>
      <c r="E34" s="13">
        <v>3049.69</v>
      </c>
      <c r="F34" s="13">
        <v>14803.24</v>
      </c>
      <c r="G34" s="13">
        <v>0</v>
      </c>
      <c r="H34" s="13">
        <v>14803.24</v>
      </c>
      <c r="I34" s="13">
        <v>3854.59</v>
      </c>
      <c r="J34" s="13">
        <v>27621.65</v>
      </c>
      <c r="K34" s="13">
        <v>46279.48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6292.57</v>
      </c>
      <c r="D35" s="13">
        <v>3434.26</v>
      </c>
      <c r="E35" s="13">
        <v>841.2</v>
      </c>
      <c r="F35" s="13">
        <v>10568.03</v>
      </c>
      <c r="G35" s="13">
        <v>0</v>
      </c>
      <c r="H35" s="13">
        <v>10568.03</v>
      </c>
      <c r="I35" s="13">
        <v>2751.79</v>
      </c>
      <c r="J35" s="13">
        <v>0</v>
      </c>
      <c r="K35" s="13">
        <v>13319.82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17259.34</v>
      </c>
      <c r="H36" s="13">
        <v>17259.34</v>
      </c>
      <c r="I36" s="13">
        <v>4494.12</v>
      </c>
      <c r="J36" s="13">
        <v>528.58</v>
      </c>
      <c r="K36" s="13">
        <v>22282.04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8629.67</v>
      </c>
      <c r="H37" s="13">
        <v>8629.67</v>
      </c>
      <c r="I37" s="13">
        <v>2247.06</v>
      </c>
      <c r="J37" s="13">
        <v>264.29</v>
      </c>
      <c r="K37" s="13">
        <v>11141.02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8629.67</v>
      </c>
      <c r="H38" s="13">
        <v>8629.67</v>
      </c>
      <c r="I38" s="13">
        <v>2247.06</v>
      </c>
      <c r="J38" s="13">
        <v>264.29</v>
      </c>
      <c r="K38" s="13">
        <v>11141.02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8629.67</v>
      </c>
      <c r="H39" s="13">
        <v>8629.67</v>
      </c>
      <c r="I39" s="13">
        <v>2247.06</v>
      </c>
      <c r="J39" s="13">
        <v>264.29</v>
      </c>
      <c r="K39" s="13">
        <v>11141.02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8629.67</v>
      </c>
      <c r="H40" s="13">
        <v>8629.67</v>
      </c>
      <c r="I40" s="13">
        <v>2247.06</v>
      </c>
      <c r="J40" s="13">
        <v>264.29</v>
      </c>
      <c r="K40" s="13">
        <v>11141.02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8629.67</v>
      </c>
      <c r="H41" s="13">
        <v>8629.67</v>
      </c>
      <c r="I41" s="13">
        <v>2247.06</v>
      </c>
      <c r="J41" s="13">
        <v>264.29</v>
      </c>
      <c r="K41" s="13">
        <v>11141.02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10601.64</v>
      </c>
      <c r="D42" s="13">
        <v>3567.24</v>
      </c>
      <c r="E42" s="13">
        <v>263.18</v>
      </c>
      <c r="F42" s="13">
        <v>14432.06</v>
      </c>
      <c r="G42" s="13">
        <v>4234.75</v>
      </c>
      <c r="H42" s="13">
        <v>18666.81</v>
      </c>
      <c r="I42" s="13">
        <v>4860.62</v>
      </c>
      <c r="J42" s="13">
        <v>0</v>
      </c>
      <c r="K42" s="13">
        <v>23527.43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13360.67</v>
      </c>
      <c r="F44" s="13">
        <v>13360.67</v>
      </c>
      <c r="G44" s="13">
        <v>3920.37</v>
      </c>
      <c r="H44" s="13">
        <v>17281.04</v>
      </c>
      <c r="I44" s="13">
        <v>4499.78</v>
      </c>
      <c r="J44" s="13">
        <v>0</v>
      </c>
      <c r="K44" s="13">
        <v>21780.82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1175</v>
      </c>
      <c r="K45" s="13">
        <v>1175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2625.58</v>
      </c>
      <c r="D49" s="13">
        <v>13500.83</v>
      </c>
      <c r="E49" s="13">
        <v>0</v>
      </c>
      <c r="F49" s="13">
        <v>16126.41</v>
      </c>
      <c r="G49" s="13">
        <v>4731.91</v>
      </c>
      <c r="H49" s="13">
        <v>20858.32</v>
      </c>
      <c r="I49" s="13">
        <v>5431.25</v>
      </c>
      <c r="J49" s="13">
        <v>0</v>
      </c>
      <c r="K49" s="13">
        <v>26289.57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2904.26</v>
      </c>
      <c r="D51" s="13">
        <v>0</v>
      </c>
      <c r="E51" s="13">
        <v>19802.25</v>
      </c>
      <c r="F51" s="13">
        <v>22706.51</v>
      </c>
      <c r="G51" s="13">
        <v>0</v>
      </c>
      <c r="H51" s="13">
        <v>22706.51</v>
      </c>
      <c r="I51" s="13">
        <v>5912.51</v>
      </c>
      <c r="J51" s="13">
        <v>0</v>
      </c>
      <c r="K51" s="13">
        <v>28619.02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15753.49</v>
      </c>
      <c r="D52" s="13">
        <v>6571.03</v>
      </c>
      <c r="E52" s="13">
        <v>36498.66</v>
      </c>
      <c r="F52" s="13">
        <v>58823.18</v>
      </c>
      <c r="G52" s="13">
        <v>0</v>
      </c>
      <c r="H52" s="13">
        <v>58823.18</v>
      </c>
      <c r="I52" s="13">
        <v>15316.86</v>
      </c>
      <c r="J52" s="13">
        <v>2809</v>
      </c>
      <c r="K52" s="13">
        <v>76949.04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79135.81999999999</v>
      </c>
      <c r="D58" s="15">
        <f t="shared" si="0"/>
        <v>115531.62</v>
      </c>
      <c r="E58" s="15">
        <f t="shared" si="0"/>
        <v>240141.28</v>
      </c>
      <c r="F58" s="15">
        <f t="shared" si="0"/>
        <v>434808.72000000003</v>
      </c>
      <c r="G58" s="15">
        <f t="shared" si="0"/>
        <v>89773.62999999999</v>
      </c>
      <c r="H58" s="15">
        <f t="shared" si="0"/>
        <v>524582.35</v>
      </c>
      <c r="I58" s="15">
        <f t="shared" si="0"/>
        <v>136595.02999999994</v>
      </c>
      <c r="J58" s="15">
        <f t="shared" si="0"/>
        <v>83285.43999999997</v>
      </c>
      <c r="K58" s="15">
        <f t="shared" si="0"/>
        <v>744462.82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C60" sqref="C6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12267.24</v>
      </c>
      <c r="E16" s="13">
        <v>0</v>
      </c>
      <c r="F16" s="13">
        <v>12267.24</v>
      </c>
      <c r="G16" s="13">
        <v>0</v>
      </c>
      <c r="H16" s="13">
        <v>12267.24</v>
      </c>
      <c r="I16" s="13">
        <v>9093.11</v>
      </c>
      <c r="J16" s="13">
        <v>0</v>
      </c>
      <c r="K16" s="13">
        <v>21360.35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56039.82</v>
      </c>
      <c r="D20" s="13">
        <v>10971.01</v>
      </c>
      <c r="E20" s="13">
        <v>0</v>
      </c>
      <c r="F20" s="13">
        <v>67010.83</v>
      </c>
      <c r="G20" s="13">
        <v>0</v>
      </c>
      <c r="H20" s="13">
        <v>67010.83</v>
      </c>
      <c r="I20" s="13">
        <v>49671.86</v>
      </c>
      <c r="J20" s="13">
        <v>0</v>
      </c>
      <c r="K20" s="13">
        <v>116682.69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470.1</v>
      </c>
      <c r="E22" s="13">
        <v>0</v>
      </c>
      <c r="F22" s="13">
        <v>470.1</v>
      </c>
      <c r="G22" s="13">
        <v>0</v>
      </c>
      <c r="H22" s="13">
        <v>470.1</v>
      </c>
      <c r="I22" s="13">
        <v>348.46</v>
      </c>
      <c r="J22" s="13">
        <v>0</v>
      </c>
      <c r="K22" s="13">
        <v>818.56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14353.75</v>
      </c>
      <c r="K23" s="13">
        <v>14353.75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1058.04</v>
      </c>
      <c r="K24" s="13">
        <v>1058.04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5689.6</v>
      </c>
      <c r="K25" s="13">
        <v>5689.6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1520.94</v>
      </c>
      <c r="E27" s="13">
        <v>0</v>
      </c>
      <c r="F27" s="13">
        <v>1520.94</v>
      </c>
      <c r="G27" s="13">
        <v>0</v>
      </c>
      <c r="H27" s="13">
        <v>1520.94</v>
      </c>
      <c r="I27" s="13">
        <v>1127.4</v>
      </c>
      <c r="J27" s="13">
        <v>0</v>
      </c>
      <c r="K27" s="13">
        <v>2648.34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3711.31</v>
      </c>
      <c r="E28" s="13">
        <v>0</v>
      </c>
      <c r="F28" s="13">
        <v>3711.31</v>
      </c>
      <c r="G28" s="13">
        <v>0</v>
      </c>
      <c r="H28" s="13">
        <v>3711.31</v>
      </c>
      <c r="I28" s="13">
        <v>2751.01</v>
      </c>
      <c r="J28" s="13">
        <v>0</v>
      </c>
      <c r="K28" s="13">
        <v>6462.32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3832.91</v>
      </c>
      <c r="D34" s="13">
        <v>0</v>
      </c>
      <c r="E34" s="13">
        <v>0</v>
      </c>
      <c r="F34" s="13">
        <v>3832.91</v>
      </c>
      <c r="G34" s="13">
        <v>0</v>
      </c>
      <c r="H34" s="13">
        <v>3832.91</v>
      </c>
      <c r="I34" s="13">
        <v>2841.15</v>
      </c>
      <c r="J34" s="13">
        <v>0</v>
      </c>
      <c r="K34" s="13">
        <v>6674.06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2319.21</v>
      </c>
      <c r="K36" s="13">
        <v>2319.21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5900.22</v>
      </c>
      <c r="E39" s="13">
        <v>0</v>
      </c>
      <c r="F39" s="13">
        <v>5900.22</v>
      </c>
      <c r="G39" s="13">
        <v>0</v>
      </c>
      <c r="H39" s="13">
        <v>5900.22</v>
      </c>
      <c r="I39" s="13">
        <v>4373.55</v>
      </c>
      <c r="J39" s="13">
        <v>4578.46</v>
      </c>
      <c r="K39" s="13">
        <v>14852.23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10178.5</v>
      </c>
      <c r="E44" s="13">
        <v>0</v>
      </c>
      <c r="F44" s="13">
        <v>10178.5</v>
      </c>
      <c r="G44" s="13">
        <v>0</v>
      </c>
      <c r="H44" s="13">
        <v>10178.5</v>
      </c>
      <c r="I44" s="13">
        <v>7544.83</v>
      </c>
      <c r="J44" s="13">
        <v>0</v>
      </c>
      <c r="K44" s="13">
        <v>17723.33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10362</v>
      </c>
      <c r="K45" s="13">
        <v>10362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6870</v>
      </c>
      <c r="E46" s="13">
        <v>0</v>
      </c>
      <c r="F46" s="13">
        <v>6870</v>
      </c>
      <c r="G46" s="13">
        <v>0</v>
      </c>
      <c r="H46" s="13">
        <v>6870</v>
      </c>
      <c r="I46" s="13">
        <v>5092.4</v>
      </c>
      <c r="J46" s="13">
        <v>2317</v>
      </c>
      <c r="K46" s="13">
        <v>14279.4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2957.6</v>
      </c>
      <c r="E48" s="13">
        <v>0</v>
      </c>
      <c r="F48" s="13">
        <v>2957.6</v>
      </c>
      <c r="G48" s="13">
        <v>0</v>
      </c>
      <c r="H48" s="13">
        <v>2957.6</v>
      </c>
      <c r="I48" s="13">
        <v>2192.32</v>
      </c>
      <c r="J48" s="13">
        <v>0</v>
      </c>
      <c r="K48" s="13">
        <v>5149.92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2537.68</v>
      </c>
      <c r="E49" s="13">
        <v>0</v>
      </c>
      <c r="F49" s="13">
        <v>2537.68</v>
      </c>
      <c r="G49" s="13">
        <v>0</v>
      </c>
      <c r="H49" s="13">
        <v>2537.68</v>
      </c>
      <c r="I49" s="13">
        <v>1881.06</v>
      </c>
      <c r="J49" s="13">
        <v>0</v>
      </c>
      <c r="K49" s="13">
        <v>4418.74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37263.62</v>
      </c>
      <c r="E52" s="13">
        <v>0</v>
      </c>
      <c r="F52" s="13">
        <v>37263.62</v>
      </c>
      <c r="G52" s="13">
        <v>0</v>
      </c>
      <c r="H52" s="13">
        <v>37263.62</v>
      </c>
      <c r="I52" s="13">
        <v>27621.7</v>
      </c>
      <c r="J52" s="13">
        <v>4616.56</v>
      </c>
      <c r="K52" s="13">
        <v>69501.88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2814.97</v>
      </c>
      <c r="K53" s="13">
        <v>2814.97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59872.729999999996</v>
      </c>
      <c r="D58" s="15">
        <f t="shared" si="0"/>
        <v>94648.22</v>
      </c>
      <c r="E58" s="15">
        <f t="shared" si="0"/>
        <v>0</v>
      </c>
      <c r="F58" s="15">
        <f t="shared" si="0"/>
        <v>154520.95</v>
      </c>
      <c r="G58" s="15">
        <f t="shared" si="0"/>
        <v>0</v>
      </c>
      <c r="H58" s="15">
        <f t="shared" si="0"/>
        <v>154520.95</v>
      </c>
      <c r="I58" s="15">
        <f t="shared" si="0"/>
        <v>114538.85</v>
      </c>
      <c r="J58" s="15">
        <f t="shared" si="0"/>
        <v>48109.59</v>
      </c>
      <c r="K58" s="15">
        <f t="shared" si="0"/>
        <v>317169.39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K61" sqref="K6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30766.09</v>
      </c>
      <c r="D11" s="13">
        <v>0</v>
      </c>
      <c r="E11" s="13">
        <v>0</v>
      </c>
      <c r="F11" s="13">
        <v>30766.09</v>
      </c>
      <c r="G11" s="13">
        <v>0</v>
      </c>
      <c r="H11" s="13">
        <v>30766.09</v>
      </c>
      <c r="I11" s="13">
        <v>9535.66</v>
      </c>
      <c r="J11" s="13">
        <v>0</v>
      </c>
      <c r="K11" s="13">
        <v>40301.75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30766.09</v>
      </c>
      <c r="D12" s="13">
        <v>11625.26</v>
      </c>
      <c r="E12" s="13">
        <v>0</v>
      </c>
      <c r="F12" s="13">
        <v>42391.35</v>
      </c>
      <c r="G12" s="13">
        <v>0</v>
      </c>
      <c r="H12" s="13">
        <v>42391.35</v>
      </c>
      <c r="I12" s="13">
        <v>13138.77</v>
      </c>
      <c r="J12" s="13">
        <v>0</v>
      </c>
      <c r="K12" s="13">
        <v>55530.12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29309.32</v>
      </c>
      <c r="D16" s="13">
        <v>36316.09</v>
      </c>
      <c r="E16" s="13">
        <v>0</v>
      </c>
      <c r="F16" s="13">
        <v>65625.41</v>
      </c>
      <c r="G16" s="13">
        <v>0</v>
      </c>
      <c r="H16" s="13">
        <v>65625.41</v>
      </c>
      <c r="I16" s="13">
        <v>20339.94</v>
      </c>
      <c r="J16" s="13">
        <v>0</v>
      </c>
      <c r="K16" s="13">
        <v>85965.35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2821.53</v>
      </c>
      <c r="D20" s="13">
        <v>0</v>
      </c>
      <c r="E20" s="13">
        <v>0</v>
      </c>
      <c r="F20" s="13">
        <v>2821.53</v>
      </c>
      <c r="G20" s="13">
        <v>0</v>
      </c>
      <c r="H20" s="13">
        <v>2821.53</v>
      </c>
      <c r="I20" s="13">
        <v>874.51</v>
      </c>
      <c r="J20" s="13">
        <v>0</v>
      </c>
      <c r="K20" s="13">
        <v>3696.04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19056.07</v>
      </c>
      <c r="D21" s="13">
        <v>85125.66</v>
      </c>
      <c r="E21" s="13">
        <v>82440.53</v>
      </c>
      <c r="F21" s="13">
        <v>186622.26</v>
      </c>
      <c r="G21" s="13">
        <v>0</v>
      </c>
      <c r="H21" s="13">
        <v>186622.26</v>
      </c>
      <c r="I21" s="13">
        <v>57841.71</v>
      </c>
      <c r="J21" s="13">
        <v>0</v>
      </c>
      <c r="K21" s="13">
        <v>244463.97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45867.17</v>
      </c>
      <c r="D22" s="13">
        <v>339937.12</v>
      </c>
      <c r="E22" s="13">
        <v>60254.01</v>
      </c>
      <c r="F22" s="13">
        <v>446058.3</v>
      </c>
      <c r="G22" s="13">
        <v>0</v>
      </c>
      <c r="H22" s="13">
        <v>446058.3</v>
      </c>
      <c r="I22" s="13">
        <v>138251.34</v>
      </c>
      <c r="J22" s="13">
        <v>5906.16</v>
      </c>
      <c r="K22" s="13">
        <v>590215.8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23093.43</v>
      </c>
      <c r="D23" s="13">
        <v>0</v>
      </c>
      <c r="E23" s="13">
        <v>0.07</v>
      </c>
      <c r="F23" s="13">
        <v>23093.5</v>
      </c>
      <c r="G23" s="13">
        <v>0</v>
      </c>
      <c r="H23" s="13">
        <v>23093.5</v>
      </c>
      <c r="I23" s="13">
        <v>7157.6</v>
      </c>
      <c r="J23" s="13">
        <v>373202</v>
      </c>
      <c r="K23" s="13">
        <v>403453.1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21481.19</v>
      </c>
      <c r="D24" s="13">
        <v>0</v>
      </c>
      <c r="E24" s="13">
        <v>0</v>
      </c>
      <c r="F24" s="13">
        <v>21481.19</v>
      </c>
      <c r="G24" s="13">
        <v>0</v>
      </c>
      <c r="H24" s="13">
        <v>21481.19</v>
      </c>
      <c r="I24" s="13">
        <v>6657.88</v>
      </c>
      <c r="J24" s="13">
        <v>28822</v>
      </c>
      <c r="K24" s="13">
        <v>56961.07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37041.35</v>
      </c>
      <c r="D25" s="13">
        <v>0</v>
      </c>
      <c r="E25" s="13">
        <v>0</v>
      </c>
      <c r="F25" s="13">
        <v>37041.35</v>
      </c>
      <c r="G25" s="13">
        <v>0</v>
      </c>
      <c r="H25" s="13">
        <v>37041.35</v>
      </c>
      <c r="I25" s="13">
        <v>11480.6</v>
      </c>
      <c r="J25" s="13">
        <v>80099</v>
      </c>
      <c r="K25" s="13">
        <v>128620.95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114889.61</v>
      </c>
      <c r="D26" s="13">
        <v>7034.5</v>
      </c>
      <c r="E26" s="13">
        <v>0</v>
      </c>
      <c r="F26" s="13">
        <v>121924.11</v>
      </c>
      <c r="G26" s="13">
        <v>0</v>
      </c>
      <c r="H26" s="13">
        <v>121924.11</v>
      </c>
      <c r="I26" s="13">
        <v>37789.17</v>
      </c>
      <c r="J26" s="13">
        <v>0</v>
      </c>
      <c r="K26" s="13">
        <v>159713.28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16322.8</v>
      </c>
      <c r="D27" s="13">
        <v>0</v>
      </c>
      <c r="E27" s="13">
        <v>5137.36</v>
      </c>
      <c r="F27" s="13">
        <v>21460.16</v>
      </c>
      <c r="G27" s="13">
        <v>0</v>
      </c>
      <c r="H27" s="13">
        <v>21460.16</v>
      </c>
      <c r="I27" s="13">
        <v>6651.37</v>
      </c>
      <c r="J27" s="13">
        <v>0</v>
      </c>
      <c r="K27" s="13">
        <v>28111.53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52936.32</v>
      </c>
      <c r="D28" s="13">
        <v>180746.31</v>
      </c>
      <c r="E28" s="13">
        <v>0</v>
      </c>
      <c r="F28" s="13">
        <v>233682.63</v>
      </c>
      <c r="G28" s="13">
        <v>0</v>
      </c>
      <c r="H28" s="13">
        <v>233682.63</v>
      </c>
      <c r="I28" s="13">
        <v>72427.61</v>
      </c>
      <c r="J28" s="13">
        <v>0</v>
      </c>
      <c r="K28" s="13">
        <v>306110.24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25169.92</v>
      </c>
      <c r="D30" s="13">
        <v>3015.43</v>
      </c>
      <c r="E30" s="13">
        <v>0</v>
      </c>
      <c r="F30" s="13">
        <v>28185.35</v>
      </c>
      <c r="G30" s="13">
        <v>4072.84</v>
      </c>
      <c r="H30" s="13">
        <v>32258.19</v>
      </c>
      <c r="I30" s="13">
        <v>9998.1</v>
      </c>
      <c r="J30" s="13">
        <v>0</v>
      </c>
      <c r="K30" s="13">
        <v>42256.29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2220</v>
      </c>
      <c r="D31" s="13">
        <v>0</v>
      </c>
      <c r="E31" s="13">
        <v>0</v>
      </c>
      <c r="F31" s="13">
        <v>2220</v>
      </c>
      <c r="G31" s="13">
        <v>320.79</v>
      </c>
      <c r="H31" s="13">
        <v>2540.79</v>
      </c>
      <c r="I31" s="13">
        <v>787.5</v>
      </c>
      <c r="J31" s="13">
        <v>4137.05</v>
      </c>
      <c r="K31" s="13">
        <v>7465.34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10463.04</v>
      </c>
      <c r="D33" s="13">
        <v>0</v>
      </c>
      <c r="E33" s="13">
        <v>0</v>
      </c>
      <c r="F33" s="13">
        <v>10463.04</v>
      </c>
      <c r="G33" s="13">
        <v>0</v>
      </c>
      <c r="H33" s="13">
        <v>10463.04</v>
      </c>
      <c r="I33" s="13">
        <v>3242.92</v>
      </c>
      <c r="J33" s="13">
        <v>0</v>
      </c>
      <c r="K33" s="13">
        <v>13705.96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284361.38</v>
      </c>
      <c r="D34" s="13">
        <v>21728.31</v>
      </c>
      <c r="E34" s="13">
        <v>24083.77</v>
      </c>
      <c r="F34" s="13">
        <v>330173.46</v>
      </c>
      <c r="G34" s="13">
        <v>0</v>
      </c>
      <c r="H34" s="13">
        <v>330173.46</v>
      </c>
      <c r="I34" s="13">
        <v>102333.96</v>
      </c>
      <c r="J34" s="13">
        <v>455067.47</v>
      </c>
      <c r="K34" s="13">
        <v>887574.89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15663.84</v>
      </c>
      <c r="E36" s="13">
        <v>0</v>
      </c>
      <c r="F36" s="13">
        <v>15663.84</v>
      </c>
      <c r="G36" s="13">
        <v>0</v>
      </c>
      <c r="H36" s="13">
        <v>15663.84</v>
      </c>
      <c r="I36" s="13">
        <v>4854.86</v>
      </c>
      <c r="J36" s="13">
        <v>0</v>
      </c>
      <c r="K36" s="13">
        <v>20518.7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59210.33</v>
      </c>
      <c r="F37" s="13">
        <v>59210.33</v>
      </c>
      <c r="G37" s="13">
        <v>0</v>
      </c>
      <c r="H37" s="13">
        <v>59210.33</v>
      </c>
      <c r="I37" s="13">
        <v>18351.64</v>
      </c>
      <c r="J37" s="13">
        <v>0</v>
      </c>
      <c r="K37" s="13">
        <v>77561.97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106203.68</v>
      </c>
      <c r="D39" s="13">
        <v>26938.86</v>
      </c>
      <c r="E39" s="13">
        <v>0</v>
      </c>
      <c r="F39" s="13">
        <v>133142.54</v>
      </c>
      <c r="G39" s="13">
        <v>0</v>
      </c>
      <c r="H39" s="13">
        <v>133142.54</v>
      </c>
      <c r="I39" s="13">
        <v>41266.22</v>
      </c>
      <c r="J39" s="13">
        <v>3500</v>
      </c>
      <c r="K39" s="13">
        <v>177908.76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9169.77</v>
      </c>
      <c r="K40" s="13">
        <v>9169.77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42400.41</v>
      </c>
      <c r="D42" s="13">
        <v>4000</v>
      </c>
      <c r="E42" s="13">
        <v>598.87</v>
      </c>
      <c r="F42" s="13">
        <v>46999.28</v>
      </c>
      <c r="G42" s="13">
        <v>0</v>
      </c>
      <c r="H42" s="13">
        <v>46999.28</v>
      </c>
      <c r="I42" s="13">
        <v>14566.96</v>
      </c>
      <c r="J42" s="13">
        <v>0</v>
      </c>
      <c r="K42" s="13">
        <v>61566.24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21066.03</v>
      </c>
      <c r="D44" s="13">
        <v>20820.84</v>
      </c>
      <c r="E44" s="13">
        <v>39761.26</v>
      </c>
      <c r="F44" s="13">
        <v>81648.13</v>
      </c>
      <c r="G44" s="13">
        <v>0</v>
      </c>
      <c r="H44" s="13">
        <v>81648.13</v>
      </c>
      <c r="I44" s="13">
        <v>25306.03</v>
      </c>
      <c r="J44" s="13">
        <v>0</v>
      </c>
      <c r="K44" s="13">
        <v>106954.16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21704.29</v>
      </c>
      <c r="D45" s="13">
        <v>41457.71</v>
      </c>
      <c r="E45" s="13">
        <v>0</v>
      </c>
      <c r="F45" s="13">
        <v>63162</v>
      </c>
      <c r="G45" s="13">
        <v>0</v>
      </c>
      <c r="H45" s="13">
        <v>63162</v>
      </c>
      <c r="I45" s="13">
        <v>19576.43</v>
      </c>
      <c r="J45" s="13">
        <v>140150.31</v>
      </c>
      <c r="K45" s="13">
        <v>222888.74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30578.41</v>
      </c>
      <c r="D46" s="13">
        <v>33430.75</v>
      </c>
      <c r="E46" s="13">
        <v>0</v>
      </c>
      <c r="F46" s="13">
        <v>64009.16</v>
      </c>
      <c r="G46" s="13">
        <v>0</v>
      </c>
      <c r="H46" s="13">
        <v>64009.16</v>
      </c>
      <c r="I46" s="13">
        <v>19839</v>
      </c>
      <c r="J46" s="13">
        <v>2693</v>
      </c>
      <c r="K46" s="13">
        <v>86541.16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5634.14</v>
      </c>
      <c r="D47" s="13">
        <v>22566</v>
      </c>
      <c r="E47" s="13">
        <v>0</v>
      </c>
      <c r="F47" s="13">
        <v>28200.14</v>
      </c>
      <c r="G47" s="13">
        <v>0</v>
      </c>
      <c r="H47" s="13">
        <v>28200.14</v>
      </c>
      <c r="I47" s="13">
        <v>8740.36</v>
      </c>
      <c r="J47" s="13">
        <v>0</v>
      </c>
      <c r="K47" s="13">
        <v>36940.5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89942.78</v>
      </c>
      <c r="D48" s="13">
        <v>16677.53</v>
      </c>
      <c r="E48" s="13">
        <v>0</v>
      </c>
      <c r="F48" s="13">
        <v>106620.31</v>
      </c>
      <c r="G48" s="13">
        <v>0</v>
      </c>
      <c r="H48" s="13">
        <v>106620.31</v>
      </c>
      <c r="I48" s="13">
        <v>33045.93</v>
      </c>
      <c r="J48" s="13">
        <v>4446.45</v>
      </c>
      <c r="K48" s="13">
        <v>144112.69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66634.55</v>
      </c>
      <c r="D49" s="13">
        <v>130018.62</v>
      </c>
      <c r="E49" s="13">
        <v>0</v>
      </c>
      <c r="F49" s="13">
        <v>196653.17</v>
      </c>
      <c r="G49" s="13">
        <v>0</v>
      </c>
      <c r="H49" s="13">
        <v>196653.17</v>
      </c>
      <c r="I49" s="13">
        <v>60950.69</v>
      </c>
      <c r="J49" s="13">
        <v>0</v>
      </c>
      <c r="K49" s="13">
        <v>257603.86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60530.14</v>
      </c>
      <c r="D50" s="13">
        <v>13895.32</v>
      </c>
      <c r="E50" s="13">
        <v>143108.06</v>
      </c>
      <c r="F50" s="13">
        <v>217533.52</v>
      </c>
      <c r="G50" s="13">
        <v>3443.73</v>
      </c>
      <c r="H50" s="13">
        <v>220977.25</v>
      </c>
      <c r="I50" s="13">
        <v>68489.7</v>
      </c>
      <c r="J50" s="13">
        <v>26848.15</v>
      </c>
      <c r="K50" s="13">
        <v>316315.1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55949.69</v>
      </c>
      <c r="D51" s="13">
        <v>12116.2</v>
      </c>
      <c r="E51" s="13">
        <v>143735.83</v>
      </c>
      <c r="F51" s="13">
        <v>211801.72</v>
      </c>
      <c r="G51" s="13">
        <v>3352.99</v>
      </c>
      <c r="H51" s="13">
        <v>215154.71</v>
      </c>
      <c r="I51" s="13">
        <v>66685.06</v>
      </c>
      <c r="J51" s="13">
        <v>0</v>
      </c>
      <c r="K51" s="13">
        <v>281839.77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32451.4</v>
      </c>
      <c r="D52" s="13">
        <v>79693.95</v>
      </c>
      <c r="E52" s="13">
        <v>0</v>
      </c>
      <c r="F52" s="13">
        <v>112145.35</v>
      </c>
      <c r="G52" s="13">
        <v>0</v>
      </c>
      <c r="H52" s="13">
        <v>112145.35</v>
      </c>
      <c r="I52" s="13">
        <v>34758.35</v>
      </c>
      <c r="J52" s="13">
        <v>55249.56</v>
      </c>
      <c r="K52" s="13">
        <v>202153.26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5127.68</v>
      </c>
      <c r="D53" s="13">
        <v>1000</v>
      </c>
      <c r="E53" s="13">
        <v>0</v>
      </c>
      <c r="F53" s="13">
        <v>6127.68</v>
      </c>
      <c r="G53" s="13">
        <v>0</v>
      </c>
      <c r="H53" s="13">
        <v>6127.68</v>
      </c>
      <c r="I53" s="13">
        <v>1899.22</v>
      </c>
      <c r="J53" s="13">
        <v>0</v>
      </c>
      <c r="K53" s="13">
        <v>8026.9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21767.9</v>
      </c>
      <c r="E55" s="13">
        <v>0</v>
      </c>
      <c r="F55" s="13">
        <v>21767.9</v>
      </c>
      <c r="G55" s="13">
        <v>0</v>
      </c>
      <c r="H55" s="13">
        <v>21767.9</v>
      </c>
      <c r="I55" s="13">
        <v>6746.72</v>
      </c>
      <c r="J55" s="13">
        <v>0</v>
      </c>
      <c r="K55" s="13">
        <v>28514.62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1284788.5099999998</v>
      </c>
      <c r="D58" s="15">
        <f t="shared" si="0"/>
        <v>1125576.1999999997</v>
      </c>
      <c r="E58" s="15">
        <f t="shared" si="0"/>
        <v>558330.09</v>
      </c>
      <c r="F58" s="15">
        <f t="shared" si="0"/>
        <v>2968694.8000000003</v>
      </c>
      <c r="G58" s="15">
        <f t="shared" si="0"/>
        <v>11190.35</v>
      </c>
      <c r="H58" s="15">
        <f t="shared" si="0"/>
        <v>2979885.15</v>
      </c>
      <c r="I58" s="15">
        <f t="shared" si="0"/>
        <v>923585.8099999999</v>
      </c>
      <c r="J58" s="15">
        <f t="shared" si="0"/>
        <v>1189290.92</v>
      </c>
      <c r="K58" s="15">
        <f t="shared" si="0"/>
        <v>5092761.88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300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1869.48</v>
      </c>
      <c r="E12" s="13">
        <v>332.88</v>
      </c>
      <c r="F12" s="13">
        <v>2202.36</v>
      </c>
      <c r="G12" s="13">
        <v>140058.77</v>
      </c>
      <c r="H12" s="13">
        <v>142261.13</v>
      </c>
      <c r="I12" s="13">
        <v>41785.25</v>
      </c>
      <c r="J12" s="13">
        <v>0</v>
      </c>
      <c r="K12" s="13">
        <v>184046.38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115939.23</v>
      </c>
      <c r="D16" s="13">
        <v>881.34</v>
      </c>
      <c r="E16" s="13">
        <v>294446.01</v>
      </c>
      <c r="F16" s="13">
        <v>411266.58</v>
      </c>
      <c r="G16" s="13">
        <v>0</v>
      </c>
      <c r="H16" s="13">
        <v>411266.58</v>
      </c>
      <c r="I16" s="13">
        <v>120798.15</v>
      </c>
      <c r="J16" s="13">
        <v>0</v>
      </c>
      <c r="K16" s="13">
        <v>532064.73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2655.61</v>
      </c>
      <c r="E18" s="13">
        <v>0</v>
      </c>
      <c r="F18" s="13">
        <v>2655.61</v>
      </c>
      <c r="G18" s="13">
        <v>0</v>
      </c>
      <c r="H18" s="13">
        <v>2655.61</v>
      </c>
      <c r="I18" s="13">
        <v>780.02</v>
      </c>
      <c r="J18" s="13">
        <v>0</v>
      </c>
      <c r="K18" s="13">
        <v>3435.63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196541.69</v>
      </c>
      <c r="D20" s="13">
        <v>15080.89</v>
      </c>
      <c r="E20" s="13">
        <v>27596.92</v>
      </c>
      <c r="F20" s="13">
        <v>239219.5</v>
      </c>
      <c r="G20" s="13">
        <v>0</v>
      </c>
      <c r="H20" s="13">
        <v>239219.5</v>
      </c>
      <c r="I20" s="13">
        <v>70264.08</v>
      </c>
      <c r="J20" s="13">
        <v>0</v>
      </c>
      <c r="K20" s="13">
        <v>309483.58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59160.53</v>
      </c>
      <c r="K21" s="13">
        <v>59160.53</v>
      </c>
      <c r="L21" s="1" t="s">
        <v>301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63777.6</v>
      </c>
      <c r="F22" s="13">
        <v>63777.6</v>
      </c>
      <c r="G22" s="13">
        <v>0</v>
      </c>
      <c r="H22" s="13">
        <v>63777.6</v>
      </c>
      <c r="I22" s="13">
        <v>18732.89</v>
      </c>
      <c r="J22" s="13">
        <v>121364.17</v>
      </c>
      <c r="K22" s="13">
        <v>203874.66</v>
      </c>
      <c r="L22" s="1" t="s">
        <v>301</v>
      </c>
    </row>
    <row r="23" spans="1:12" ht="12.75">
      <c r="A23" s="1" t="s">
        <v>121</v>
      </c>
      <c r="B23" s="1" t="s">
        <v>196</v>
      </c>
      <c r="C23" s="13">
        <v>0</v>
      </c>
      <c r="D23" s="13">
        <v>235292.56</v>
      </c>
      <c r="E23" s="13">
        <v>9869.76</v>
      </c>
      <c r="F23" s="13">
        <v>245162.32</v>
      </c>
      <c r="G23" s="13">
        <v>0</v>
      </c>
      <c r="H23" s="13">
        <v>245162.32</v>
      </c>
      <c r="I23" s="13">
        <v>72009.67</v>
      </c>
      <c r="J23" s="13">
        <v>153273.51</v>
      </c>
      <c r="K23" s="13">
        <v>470445.5</v>
      </c>
      <c r="L23" s="1" t="s">
        <v>302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44429.04</v>
      </c>
      <c r="K24" s="13">
        <v>44429.04</v>
      </c>
      <c r="L24" s="1" t="s">
        <v>302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34608.06</v>
      </c>
      <c r="K25" s="13">
        <v>34608.06</v>
      </c>
      <c r="L25" s="1" t="s">
        <v>302</v>
      </c>
    </row>
    <row r="26" spans="1:12" ht="12.75">
      <c r="A26" s="1" t="s">
        <v>124</v>
      </c>
      <c r="B26" s="1" t="s">
        <v>199</v>
      </c>
      <c r="C26" s="13">
        <v>70367.48</v>
      </c>
      <c r="D26" s="13">
        <v>332.04</v>
      </c>
      <c r="E26" s="13">
        <v>0</v>
      </c>
      <c r="F26" s="13">
        <v>70699.52</v>
      </c>
      <c r="G26" s="13">
        <v>0</v>
      </c>
      <c r="H26" s="13">
        <v>70699.52</v>
      </c>
      <c r="I26" s="13">
        <v>20766.02</v>
      </c>
      <c r="J26" s="13">
        <v>0</v>
      </c>
      <c r="K26" s="13">
        <v>91465.54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2815.41</v>
      </c>
      <c r="E27" s="13">
        <v>387.56</v>
      </c>
      <c r="F27" s="13">
        <v>3202.97</v>
      </c>
      <c r="G27" s="13">
        <v>0</v>
      </c>
      <c r="H27" s="13">
        <v>3202.97</v>
      </c>
      <c r="I27" s="13">
        <v>940.78</v>
      </c>
      <c r="J27" s="13">
        <v>0</v>
      </c>
      <c r="K27" s="13">
        <v>4143.75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45084.86</v>
      </c>
      <c r="E28" s="13">
        <v>153.51</v>
      </c>
      <c r="F28" s="13">
        <v>45238.37</v>
      </c>
      <c r="G28" s="13">
        <v>0</v>
      </c>
      <c r="H28" s="13">
        <v>45238.37</v>
      </c>
      <c r="I28" s="13">
        <v>13287.52</v>
      </c>
      <c r="J28" s="13">
        <v>0</v>
      </c>
      <c r="K28" s="13">
        <v>58525.89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114838.57</v>
      </c>
      <c r="K29" s="13">
        <v>114838.57</v>
      </c>
      <c r="L29" s="1" t="s">
        <v>301</v>
      </c>
    </row>
    <row r="30" spans="1:12" ht="12.75">
      <c r="A30" s="1" t="s">
        <v>128</v>
      </c>
      <c r="B30" s="1" t="s">
        <v>203</v>
      </c>
      <c r="C30" s="13">
        <v>0</v>
      </c>
      <c r="D30" s="13">
        <v>78386.22</v>
      </c>
      <c r="E30" s="13">
        <v>0</v>
      </c>
      <c r="F30" s="13">
        <v>78386.22</v>
      </c>
      <c r="G30" s="13">
        <v>3385.83</v>
      </c>
      <c r="H30" s="13">
        <v>81772.05</v>
      </c>
      <c r="I30" s="13">
        <v>24018.27</v>
      </c>
      <c r="J30" s="13">
        <v>0</v>
      </c>
      <c r="K30" s="13">
        <v>105790.32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1780.6</v>
      </c>
      <c r="F31" s="13">
        <v>1780.6</v>
      </c>
      <c r="G31" s="13">
        <v>76.91</v>
      </c>
      <c r="H31" s="13">
        <v>1857.51</v>
      </c>
      <c r="I31" s="13">
        <v>545.59</v>
      </c>
      <c r="J31" s="13">
        <v>0</v>
      </c>
      <c r="K31" s="13">
        <v>2403.1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11905.23</v>
      </c>
      <c r="E34" s="13">
        <v>1780.34</v>
      </c>
      <c r="F34" s="13">
        <v>13685.57</v>
      </c>
      <c r="G34" s="13">
        <v>0</v>
      </c>
      <c r="H34" s="13">
        <v>13685.57</v>
      </c>
      <c r="I34" s="13">
        <v>4019.77</v>
      </c>
      <c r="J34" s="13">
        <v>274572</v>
      </c>
      <c r="K34" s="13">
        <v>292277.34</v>
      </c>
      <c r="L34" s="1" t="s">
        <v>303</v>
      </c>
    </row>
    <row r="35" spans="1:12" ht="12.75">
      <c r="A35" s="1" t="s">
        <v>133</v>
      </c>
      <c r="B35" s="1" t="s">
        <v>208</v>
      </c>
      <c r="C35" s="13">
        <v>0</v>
      </c>
      <c r="D35" s="13">
        <v>3589.38</v>
      </c>
      <c r="E35" s="13">
        <v>0</v>
      </c>
      <c r="F35" s="13">
        <v>3589.38</v>
      </c>
      <c r="G35" s="13">
        <v>0</v>
      </c>
      <c r="H35" s="13">
        <v>3589.38</v>
      </c>
      <c r="I35" s="13">
        <v>1054.28</v>
      </c>
      <c r="J35" s="13">
        <v>0</v>
      </c>
      <c r="K35" s="13">
        <v>4643.66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93155.42</v>
      </c>
      <c r="K36" s="13">
        <v>93155.42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41980.63</v>
      </c>
      <c r="F37" s="13">
        <v>41980.63</v>
      </c>
      <c r="G37" s="13">
        <v>0</v>
      </c>
      <c r="H37" s="13">
        <v>41980.63</v>
      </c>
      <c r="I37" s="13">
        <v>12330.65</v>
      </c>
      <c r="J37" s="13">
        <v>0</v>
      </c>
      <c r="K37" s="13">
        <v>54311.28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45146.94</v>
      </c>
      <c r="E39" s="13">
        <v>13931.14</v>
      </c>
      <c r="F39" s="13">
        <v>59078.08</v>
      </c>
      <c r="G39" s="13">
        <v>0</v>
      </c>
      <c r="H39" s="13">
        <v>59078.08</v>
      </c>
      <c r="I39" s="13">
        <v>17352.56</v>
      </c>
      <c r="J39" s="13">
        <v>18049.06</v>
      </c>
      <c r="K39" s="13">
        <v>94479.7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44081.01</v>
      </c>
      <c r="E42" s="13">
        <v>74952.43</v>
      </c>
      <c r="F42" s="13">
        <v>119033.44</v>
      </c>
      <c r="G42" s="13">
        <v>86037.13</v>
      </c>
      <c r="H42" s="13">
        <v>205070.57</v>
      </c>
      <c r="I42" s="13">
        <v>60233.76</v>
      </c>
      <c r="J42" s="13">
        <v>0</v>
      </c>
      <c r="K42" s="13">
        <v>265304.33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11931.22</v>
      </c>
      <c r="F44" s="13">
        <v>11931.22</v>
      </c>
      <c r="G44" s="13">
        <v>8623.86</v>
      </c>
      <c r="H44" s="13">
        <v>20555.08</v>
      </c>
      <c r="I44" s="13">
        <v>6037.51</v>
      </c>
      <c r="J44" s="13">
        <v>0</v>
      </c>
      <c r="K44" s="13">
        <v>26592.59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42281.68</v>
      </c>
      <c r="E45" s="13">
        <v>68</v>
      </c>
      <c r="F45" s="13">
        <v>42349.68</v>
      </c>
      <c r="G45" s="13">
        <v>30610.27</v>
      </c>
      <c r="H45" s="13">
        <v>72959.95</v>
      </c>
      <c r="I45" s="13">
        <v>21430.05</v>
      </c>
      <c r="J45" s="13">
        <v>2819</v>
      </c>
      <c r="K45" s="13">
        <v>97209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13372.66</v>
      </c>
      <c r="D46" s="13">
        <v>43887.65</v>
      </c>
      <c r="E46" s="13">
        <v>0</v>
      </c>
      <c r="F46" s="13">
        <v>57260.31</v>
      </c>
      <c r="G46" s="13">
        <v>41387.65</v>
      </c>
      <c r="H46" s="13">
        <v>98647.96</v>
      </c>
      <c r="I46" s="13">
        <v>28975.07</v>
      </c>
      <c r="J46" s="13">
        <v>25950</v>
      </c>
      <c r="K46" s="13">
        <v>153573.03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16538.17</v>
      </c>
      <c r="D48" s="13">
        <v>14319.31</v>
      </c>
      <c r="E48" s="13">
        <v>86.88</v>
      </c>
      <c r="F48" s="13">
        <v>30944.36</v>
      </c>
      <c r="G48" s="13">
        <v>22366.52</v>
      </c>
      <c r="H48" s="13">
        <v>53310.88</v>
      </c>
      <c r="I48" s="13">
        <v>15658.56</v>
      </c>
      <c r="J48" s="13">
        <v>0</v>
      </c>
      <c r="K48" s="13">
        <v>68969.44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29602.65</v>
      </c>
      <c r="E49" s="13">
        <v>1797.69</v>
      </c>
      <c r="F49" s="13">
        <v>31400.34</v>
      </c>
      <c r="G49" s="13">
        <v>22696.1</v>
      </c>
      <c r="H49" s="13">
        <v>54096.44</v>
      </c>
      <c r="I49" s="13">
        <v>15889.32</v>
      </c>
      <c r="J49" s="13">
        <v>41059.87</v>
      </c>
      <c r="K49" s="13">
        <v>111045.63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30176.6</v>
      </c>
      <c r="E50" s="13">
        <v>0</v>
      </c>
      <c r="F50" s="13">
        <v>30176.6</v>
      </c>
      <c r="G50" s="13">
        <v>0</v>
      </c>
      <c r="H50" s="13">
        <v>30176.6</v>
      </c>
      <c r="I50" s="13">
        <v>8863.54</v>
      </c>
      <c r="J50" s="13">
        <v>14157.28</v>
      </c>
      <c r="K50" s="13">
        <v>53197.42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14142.97</v>
      </c>
      <c r="E51" s="13">
        <v>101850.18</v>
      </c>
      <c r="F51" s="13">
        <v>115993.15</v>
      </c>
      <c r="G51" s="13">
        <v>0</v>
      </c>
      <c r="H51" s="13">
        <v>115993.15</v>
      </c>
      <c r="I51" s="13">
        <v>34069.79</v>
      </c>
      <c r="J51" s="13">
        <v>0</v>
      </c>
      <c r="K51" s="13">
        <v>150062.94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20536.24</v>
      </c>
      <c r="E52" s="13">
        <v>25894.01</v>
      </c>
      <c r="F52" s="13">
        <v>46430.25</v>
      </c>
      <c r="G52" s="13">
        <v>57115.93</v>
      </c>
      <c r="H52" s="13">
        <v>103546.18</v>
      </c>
      <c r="I52" s="13">
        <v>30413.82</v>
      </c>
      <c r="J52" s="13">
        <v>35806.82</v>
      </c>
      <c r="K52" s="13">
        <v>169766.82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1542</v>
      </c>
      <c r="K53" s="13">
        <v>1542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4805.68</v>
      </c>
      <c r="E56" s="13">
        <v>0</v>
      </c>
      <c r="F56" s="13">
        <v>4805.68</v>
      </c>
      <c r="G56" s="13">
        <v>0</v>
      </c>
      <c r="H56" s="13">
        <v>4805.68</v>
      </c>
      <c r="I56" s="13">
        <v>1411.54</v>
      </c>
      <c r="J56" s="13">
        <v>0</v>
      </c>
      <c r="K56" s="13">
        <v>6217.22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412759.2299999999</v>
      </c>
      <c r="D58" s="15">
        <f t="shared" si="0"/>
        <v>686873.7500000001</v>
      </c>
      <c r="E58" s="15">
        <f t="shared" si="0"/>
        <v>672617.3599999999</v>
      </c>
      <c r="F58" s="15">
        <f t="shared" si="0"/>
        <v>1772250.34</v>
      </c>
      <c r="G58" s="15">
        <f t="shared" si="0"/>
        <v>412358.97000000003</v>
      </c>
      <c r="H58" s="15">
        <f t="shared" si="0"/>
        <v>2184609.31</v>
      </c>
      <c r="I58" s="15">
        <f t="shared" si="0"/>
        <v>641668.4600000002</v>
      </c>
      <c r="J58" s="15">
        <f t="shared" si="0"/>
        <v>1034785.3300000001</v>
      </c>
      <c r="K58" s="15">
        <f t="shared" si="0"/>
        <v>3861063.099999999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76125</v>
      </c>
      <c r="D11" s="13">
        <v>16526</v>
      </c>
      <c r="E11" s="13">
        <v>2989</v>
      </c>
      <c r="F11" s="13">
        <v>95640</v>
      </c>
      <c r="G11" s="13">
        <v>29200</v>
      </c>
      <c r="H11" s="13">
        <v>124840</v>
      </c>
      <c r="I11" s="13">
        <v>16601.41</v>
      </c>
      <c r="J11" s="13">
        <v>0</v>
      </c>
      <c r="K11" s="13">
        <v>141441.41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90156</v>
      </c>
      <c r="D12" s="13">
        <v>18712</v>
      </c>
      <c r="E12" s="13">
        <v>12456</v>
      </c>
      <c r="F12" s="13">
        <v>121324</v>
      </c>
      <c r="G12" s="13">
        <v>42156</v>
      </c>
      <c r="H12" s="13">
        <v>163480</v>
      </c>
      <c r="I12" s="13">
        <v>34589.6</v>
      </c>
      <c r="J12" s="13">
        <v>70452.42</v>
      </c>
      <c r="K12" s="13">
        <v>268522.02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50146</v>
      </c>
      <c r="D13" s="13">
        <v>8965</v>
      </c>
      <c r="E13" s="13">
        <v>2027</v>
      </c>
      <c r="F13" s="13">
        <v>61138</v>
      </c>
      <c r="G13" s="13">
        <v>19889</v>
      </c>
      <c r="H13" s="13">
        <v>81027</v>
      </c>
      <c r="I13" s="13">
        <v>16601.41</v>
      </c>
      <c r="J13" s="13">
        <v>0</v>
      </c>
      <c r="K13" s="13">
        <v>97628.41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24740</v>
      </c>
      <c r="D14" s="13">
        <v>7569</v>
      </c>
      <c r="E14" s="13">
        <v>0</v>
      </c>
      <c r="F14" s="13">
        <v>32309</v>
      </c>
      <c r="G14" s="13">
        <v>8756</v>
      </c>
      <c r="H14" s="13">
        <v>41065</v>
      </c>
      <c r="I14" s="13">
        <v>56986.94</v>
      </c>
      <c r="J14" s="13">
        <v>43450</v>
      </c>
      <c r="K14" s="13">
        <v>141501.94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20141</v>
      </c>
      <c r="D15" s="13">
        <v>2456</v>
      </c>
      <c r="E15" s="13">
        <v>0</v>
      </c>
      <c r="F15" s="13">
        <v>22597</v>
      </c>
      <c r="G15" s="13">
        <v>5456</v>
      </c>
      <c r="H15" s="13">
        <v>28053</v>
      </c>
      <c r="I15" s="13">
        <v>16601.41</v>
      </c>
      <c r="J15" s="13">
        <v>0</v>
      </c>
      <c r="K15" s="13">
        <v>44654.41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157469</v>
      </c>
      <c r="D16" s="13">
        <v>9748</v>
      </c>
      <c r="E16" s="13">
        <v>5631.25</v>
      </c>
      <c r="F16" s="13">
        <v>172848.25</v>
      </c>
      <c r="G16" s="13">
        <v>74218.46</v>
      </c>
      <c r="H16" s="13">
        <v>247066.71</v>
      </c>
      <c r="I16" s="13">
        <v>40626.92</v>
      </c>
      <c r="J16" s="13">
        <v>0</v>
      </c>
      <c r="K16" s="13">
        <v>287693.63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48896</v>
      </c>
      <c r="D17" s="13">
        <v>21569</v>
      </c>
      <c r="E17" s="13">
        <v>0</v>
      </c>
      <c r="F17" s="13">
        <v>70465</v>
      </c>
      <c r="G17" s="13">
        <v>26531.46</v>
      </c>
      <c r="H17" s="13">
        <v>96996.46</v>
      </c>
      <c r="I17" s="13">
        <v>501.92</v>
      </c>
      <c r="J17" s="13">
        <v>0</v>
      </c>
      <c r="K17" s="13">
        <v>97498.38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35659</v>
      </c>
      <c r="D18" s="13">
        <v>167431</v>
      </c>
      <c r="E18" s="13">
        <v>7912</v>
      </c>
      <c r="F18" s="13">
        <v>211002</v>
      </c>
      <c r="G18" s="13">
        <v>30205.46</v>
      </c>
      <c r="H18" s="13">
        <v>241207.46</v>
      </c>
      <c r="I18" s="13">
        <v>501.92</v>
      </c>
      <c r="J18" s="13">
        <v>11569</v>
      </c>
      <c r="K18" s="13">
        <v>253278.38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19255</v>
      </c>
      <c r="E19" s="13">
        <v>0</v>
      </c>
      <c r="F19" s="13">
        <v>19255</v>
      </c>
      <c r="G19" s="13">
        <v>8636.46</v>
      </c>
      <c r="H19" s="13">
        <v>27891.46</v>
      </c>
      <c r="I19" s="13">
        <v>501.92</v>
      </c>
      <c r="J19" s="13">
        <v>0</v>
      </c>
      <c r="K19" s="13">
        <v>28393.38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93256</v>
      </c>
      <c r="D20" s="13">
        <v>14229</v>
      </c>
      <c r="E20" s="13">
        <v>0</v>
      </c>
      <c r="F20" s="13">
        <v>107485</v>
      </c>
      <c r="G20" s="13">
        <v>36205.46</v>
      </c>
      <c r="H20" s="13">
        <v>143690.46</v>
      </c>
      <c r="I20" s="13">
        <v>25870.92</v>
      </c>
      <c r="J20" s="13">
        <v>0</v>
      </c>
      <c r="K20" s="13">
        <v>169561.38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33746.34</v>
      </c>
      <c r="D21" s="13">
        <v>36917.81</v>
      </c>
      <c r="E21" s="13">
        <v>69179.12</v>
      </c>
      <c r="F21" s="13">
        <v>139843.27</v>
      </c>
      <c r="G21" s="13">
        <v>0</v>
      </c>
      <c r="H21" s="13">
        <v>139843.27</v>
      </c>
      <c r="I21" s="13">
        <v>33379.86</v>
      </c>
      <c r="J21" s="13">
        <v>0</v>
      </c>
      <c r="K21" s="13">
        <v>173223.13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282288.98</v>
      </c>
      <c r="D22" s="13">
        <v>295249.44</v>
      </c>
      <c r="E22" s="13">
        <v>578685.05</v>
      </c>
      <c r="F22" s="13">
        <v>1156223.47</v>
      </c>
      <c r="G22" s="13">
        <v>0</v>
      </c>
      <c r="H22" s="13">
        <v>1156223.47</v>
      </c>
      <c r="I22" s="13">
        <v>279223.35</v>
      </c>
      <c r="J22" s="13">
        <v>0</v>
      </c>
      <c r="K22" s="13">
        <v>1435446.82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263400</v>
      </c>
      <c r="E23" s="13">
        <v>0</v>
      </c>
      <c r="F23" s="13">
        <v>263400</v>
      </c>
      <c r="G23" s="13">
        <v>100456</v>
      </c>
      <c r="H23" s="13">
        <v>363856</v>
      </c>
      <c r="I23" s="13">
        <v>0</v>
      </c>
      <c r="J23" s="13">
        <v>0</v>
      </c>
      <c r="K23" s="13">
        <v>363856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-156321</v>
      </c>
      <c r="E24" s="13">
        <v>0</v>
      </c>
      <c r="F24" s="13">
        <v>-156321</v>
      </c>
      <c r="G24" s="13">
        <v>0</v>
      </c>
      <c r="H24" s="13">
        <v>-156321</v>
      </c>
      <c r="I24" s="13">
        <v>0</v>
      </c>
      <c r="J24" s="13">
        <v>0</v>
      </c>
      <c r="K24" s="13">
        <v>-156321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670674.76</v>
      </c>
      <c r="E26" s="13">
        <v>0</v>
      </c>
      <c r="F26" s="13">
        <v>670674.76</v>
      </c>
      <c r="G26" s="13">
        <v>0</v>
      </c>
      <c r="H26" s="13">
        <v>670674.76</v>
      </c>
      <c r="I26" s="13">
        <v>50097.29</v>
      </c>
      <c r="J26" s="13">
        <v>0</v>
      </c>
      <c r="K26" s="13">
        <v>720772.05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43256</v>
      </c>
      <c r="D27" s="13">
        <v>-1215.35</v>
      </c>
      <c r="E27" s="13">
        <v>7956</v>
      </c>
      <c r="F27" s="13">
        <v>49996.65</v>
      </c>
      <c r="G27" s="13">
        <v>21569</v>
      </c>
      <c r="H27" s="13">
        <v>71565.65</v>
      </c>
      <c r="I27" s="13">
        <v>1321.74</v>
      </c>
      <c r="J27" s="13">
        <v>0</v>
      </c>
      <c r="K27" s="13">
        <v>72887.39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48155</v>
      </c>
      <c r="D28" s="13">
        <v>81321.79</v>
      </c>
      <c r="E28" s="13">
        <v>8699</v>
      </c>
      <c r="F28" s="13">
        <v>138175.79</v>
      </c>
      <c r="G28" s="13">
        <v>51026</v>
      </c>
      <c r="H28" s="13">
        <v>189201.79</v>
      </c>
      <c r="I28" s="13">
        <v>17935.6</v>
      </c>
      <c r="J28" s="13">
        <v>0</v>
      </c>
      <c r="K28" s="13">
        <v>207137.39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63742.58</v>
      </c>
      <c r="D29" s="13">
        <v>70738.4</v>
      </c>
      <c r="E29" s="13">
        <v>130670.62</v>
      </c>
      <c r="F29" s="13">
        <v>265151.6</v>
      </c>
      <c r="G29" s="13">
        <v>0</v>
      </c>
      <c r="H29" s="13">
        <v>265151.6</v>
      </c>
      <c r="I29" s="13">
        <v>25497.03</v>
      </c>
      <c r="J29" s="13">
        <v>0</v>
      </c>
      <c r="K29" s="13">
        <v>290648.63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33256</v>
      </c>
      <c r="D30" s="13">
        <v>84565</v>
      </c>
      <c r="E30" s="13">
        <v>4070</v>
      </c>
      <c r="F30" s="13">
        <v>121891</v>
      </c>
      <c r="G30" s="13">
        <v>0</v>
      </c>
      <c r="H30" s="13">
        <v>121891</v>
      </c>
      <c r="I30" s="13">
        <v>0</v>
      </c>
      <c r="J30" s="13">
        <v>0</v>
      </c>
      <c r="K30" s="13">
        <v>121891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2856</v>
      </c>
      <c r="H31" s="13">
        <v>2856</v>
      </c>
      <c r="I31" s="13">
        <v>0</v>
      </c>
      <c r="J31" s="13">
        <v>0</v>
      </c>
      <c r="K31" s="13">
        <v>2856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51256</v>
      </c>
      <c r="D32" s="13">
        <v>103119.74</v>
      </c>
      <c r="E32" s="13">
        <v>4569</v>
      </c>
      <c r="F32" s="13">
        <v>158944.74</v>
      </c>
      <c r="G32" s="13">
        <v>50126</v>
      </c>
      <c r="H32" s="13">
        <v>209070.74</v>
      </c>
      <c r="I32" s="13">
        <v>65119.1</v>
      </c>
      <c r="J32" s="13">
        <v>26719</v>
      </c>
      <c r="K32" s="13">
        <v>300908.84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588.15</v>
      </c>
      <c r="D33" s="13">
        <v>45269</v>
      </c>
      <c r="E33" s="13">
        <v>0</v>
      </c>
      <c r="F33" s="13">
        <v>45857.15</v>
      </c>
      <c r="G33" s="13">
        <v>491881.86</v>
      </c>
      <c r="H33" s="13">
        <v>537739.01</v>
      </c>
      <c r="I33" s="13">
        <v>15886.69</v>
      </c>
      <c r="J33" s="13">
        <v>93250.89</v>
      </c>
      <c r="K33" s="13">
        <v>646876.59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186269</v>
      </c>
      <c r="D34" s="13">
        <v>278600.33</v>
      </c>
      <c r="E34" s="13">
        <v>7755.15</v>
      </c>
      <c r="F34" s="13">
        <v>472624.48</v>
      </c>
      <c r="G34" s="13">
        <v>-491881.86</v>
      </c>
      <c r="H34" s="13">
        <v>-19257.38</v>
      </c>
      <c r="I34" s="13">
        <v>-7732.2</v>
      </c>
      <c r="J34" s="13">
        <v>34899.86</v>
      </c>
      <c r="K34" s="13">
        <v>7910.28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14049.78</v>
      </c>
      <c r="E35" s="13">
        <v>0</v>
      </c>
      <c r="F35" s="13">
        <v>14049.78</v>
      </c>
      <c r="G35" s="13">
        <v>0</v>
      </c>
      <c r="H35" s="13">
        <v>14049.78</v>
      </c>
      <c r="I35" s="13">
        <v>17970.54</v>
      </c>
      <c r="J35" s="13">
        <v>2550</v>
      </c>
      <c r="K35" s="13">
        <v>34570.32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119932</v>
      </c>
      <c r="D36" s="13">
        <v>-15145</v>
      </c>
      <c r="E36" s="13">
        <v>1341.24</v>
      </c>
      <c r="F36" s="13">
        <v>106128.24</v>
      </c>
      <c r="G36" s="13">
        <v>1042.28</v>
      </c>
      <c r="H36" s="13">
        <v>107170.52</v>
      </c>
      <c r="I36" s="13">
        <v>60.58</v>
      </c>
      <c r="J36" s="13">
        <v>17994.96</v>
      </c>
      <c r="K36" s="13">
        <v>125226.06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74100.71</v>
      </c>
      <c r="E37" s="13">
        <v>0</v>
      </c>
      <c r="F37" s="13">
        <v>74100.71</v>
      </c>
      <c r="G37" s="13">
        <v>74559.03</v>
      </c>
      <c r="H37" s="13">
        <v>148659.74</v>
      </c>
      <c r="I37" s="13">
        <v>15499.29</v>
      </c>
      <c r="J37" s="13">
        <v>0</v>
      </c>
      <c r="K37" s="13">
        <v>164159.03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30.29</v>
      </c>
      <c r="J38" s="13">
        <v>0</v>
      </c>
      <c r="K38" s="13">
        <v>551.43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30.29</v>
      </c>
      <c r="J39" s="13">
        <v>0</v>
      </c>
      <c r="K39" s="13">
        <v>551.43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30.29</v>
      </c>
      <c r="J40" s="13">
        <v>0</v>
      </c>
      <c r="K40" s="13">
        <v>551.43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30.29</v>
      </c>
      <c r="J41" s="13">
        <v>0</v>
      </c>
      <c r="K41" s="13">
        <v>551.43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106569</v>
      </c>
      <c r="D42" s="13">
        <v>0</v>
      </c>
      <c r="E42" s="13">
        <v>0</v>
      </c>
      <c r="F42" s="13">
        <v>106569</v>
      </c>
      <c r="G42" s="13">
        <v>0</v>
      </c>
      <c r="H42" s="13">
        <v>106569</v>
      </c>
      <c r="I42" s="13">
        <v>0</v>
      </c>
      <c r="J42" s="13">
        <v>0</v>
      </c>
      <c r="K42" s="13">
        <v>106569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25255</v>
      </c>
      <c r="D43" s="13">
        <v>0</v>
      </c>
      <c r="E43" s="13">
        <v>0</v>
      </c>
      <c r="F43" s="13">
        <v>25255</v>
      </c>
      <c r="G43" s="13">
        <v>0</v>
      </c>
      <c r="H43" s="13">
        <v>25255</v>
      </c>
      <c r="I43" s="13">
        <v>0</v>
      </c>
      <c r="J43" s="13">
        <v>0</v>
      </c>
      <c r="K43" s="13">
        <v>25255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11190.43</v>
      </c>
      <c r="H44" s="13">
        <v>11190.43</v>
      </c>
      <c r="I44" s="13">
        <v>10638.25</v>
      </c>
      <c r="J44" s="13">
        <v>70871.02</v>
      </c>
      <c r="K44" s="13">
        <v>92699.7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60256</v>
      </c>
      <c r="D45" s="13">
        <v>0</v>
      </c>
      <c r="E45" s="13">
        <v>0</v>
      </c>
      <c r="F45" s="13">
        <v>60256</v>
      </c>
      <c r="G45" s="13">
        <v>0</v>
      </c>
      <c r="H45" s="13">
        <v>60256</v>
      </c>
      <c r="I45" s="13">
        <v>0</v>
      </c>
      <c r="J45" s="13">
        <v>0</v>
      </c>
      <c r="K45" s="13">
        <v>60256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98141</v>
      </c>
      <c r="D46" s="13">
        <v>175322.98</v>
      </c>
      <c r="E46" s="13">
        <v>0</v>
      </c>
      <c r="F46" s="13">
        <v>273463.98</v>
      </c>
      <c r="G46" s="13">
        <v>165766.29</v>
      </c>
      <c r="H46" s="13">
        <v>439230.27</v>
      </c>
      <c r="I46" s="13">
        <v>36088.79</v>
      </c>
      <c r="J46" s="13">
        <v>0</v>
      </c>
      <c r="K46" s="13">
        <v>475319.06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18847</v>
      </c>
      <c r="D47" s="13">
        <v>0</v>
      </c>
      <c r="E47" s="13">
        <v>0</v>
      </c>
      <c r="F47" s="13">
        <v>18847</v>
      </c>
      <c r="G47" s="13">
        <v>0</v>
      </c>
      <c r="H47" s="13">
        <v>18847</v>
      </c>
      <c r="I47" s="13">
        <v>0</v>
      </c>
      <c r="J47" s="13">
        <v>0</v>
      </c>
      <c r="K47" s="13">
        <v>18847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1959</v>
      </c>
      <c r="F48" s="13">
        <v>1959</v>
      </c>
      <c r="G48" s="13">
        <v>0</v>
      </c>
      <c r="H48" s="13">
        <v>1959</v>
      </c>
      <c r="I48" s="13">
        <v>0</v>
      </c>
      <c r="J48" s="13">
        <v>0</v>
      </c>
      <c r="K48" s="13">
        <v>1959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26015</v>
      </c>
      <c r="D49" s="13">
        <v>-15369</v>
      </c>
      <c r="E49" s="13">
        <v>0</v>
      </c>
      <c r="F49" s="13">
        <v>10646</v>
      </c>
      <c r="G49" s="13">
        <v>0</v>
      </c>
      <c r="H49" s="13">
        <v>10646</v>
      </c>
      <c r="I49" s="13">
        <v>0</v>
      </c>
      <c r="J49" s="13">
        <v>0</v>
      </c>
      <c r="K49" s="13">
        <v>10646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50969</v>
      </c>
      <c r="D50" s="13">
        <v>-1456</v>
      </c>
      <c r="E50" s="13">
        <v>0</v>
      </c>
      <c r="F50" s="13">
        <v>49513</v>
      </c>
      <c r="G50" s="13">
        <v>0</v>
      </c>
      <c r="H50" s="13">
        <v>49513</v>
      </c>
      <c r="I50" s="13">
        <v>0</v>
      </c>
      <c r="J50" s="13">
        <v>0</v>
      </c>
      <c r="K50" s="13">
        <v>49513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15256</v>
      </c>
      <c r="F51" s="13">
        <v>15256</v>
      </c>
      <c r="G51" s="13">
        <v>0</v>
      </c>
      <c r="H51" s="13">
        <v>15256</v>
      </c>
      <c r="I51" s="13">
        <v>0</v>
      </c>
      <c r="J51" s="13">
        <v>0</v>
      </c>
      <c r="K51" s="13">
        <v>15256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31589.55</v>
      </c>
      <c r="E52" s="13">
        <v>0</v>
      </c>
      <c r="F52" s="13">
        <v>31589.55</v>
      </c>
      <c r="G52" s="13">
        <v>29004.21</v>
      </c>
      <c r="H52" s="13">
        <v>60593.76</v>
      </c>
      <c r="I52" s="13">
        <v>14224.03</v>
      </c>
      <c r="J52" s="13">
        <v>1407.92</v>
      </c>
      <c r="K52" s="13">
        <v>76225.71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9156</v>
      </c>
      <c r="D54" s="13">
        <v>0</v>
      </c>
      <c r="E54" s="13">
        <v>0</v>
      </c>
      <c r="F54" s="13">
        <v>9156</v>
      </c>
      <c r="G54" s="13">
        <v>0</v>
      </c>
      <c r="H54" s="13">
        <v>9156</v>
      </c>
      <c r="I54" s="13">
        <v>0</v>
      </c>
      <c r="J54" s="13">
        <v>0</v>
      </c>
      <c r="K54" s="13">
        <v>9156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7456</v>
      </c>
      <c r="D55" s="13">
        <v>0</v>
      </c>
      <c r="E55" s="13">
        <v>0</v>
      </c>
      <c r="F55" s="13">
        <v>7456</v>
      </c>
      <c r="G55" s="13">
        <v>0</v>
      </c>
      <c r="H55" s="13">
        <v>7456</v>
      </c>
      <c r="I55" s="13">
        <v>0</v>
      </c>
      <c r="J55" s="13">
        <v>0</v>
      </c>
      <c r="K55" s="13">
        <v>7456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1861742.0499999998</v>
      </c>
      <c r="D58" s="15">
        <f t="shared" si="0"/>
        <v>2321872.94</v>
      </c>
      <c r="E58" s="15">
        <f t="shared" si="0"/>
        <v>861155.43</v>
      </c>
      <c r="F58" s="15">
        <f t="shared" si="0"/>
        <v>5044770.420000001</v>
      </c>
      <c r="G58" s="15">
        <f t="shared" si="0"/>
        <v>790934.1000000001</v>
      </c>
      <c r="H58" s="15">
        <f t="shared" si="0"/>
        <v>5835704.519999998</v>
      </c>
      <c r="I58" s="15">
        <f t="shared" si="0"/>
        <v>784715.4700000002</v>
      </c>
      <c r="J58" s="15">
        <f t="shared" si="0"/>
        <v>373165.07</v>
      </c>
      <c r="K58" s="15">
        <f t="shared" si="0"/>
        <v>6993585.059999999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341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1174485.45</v>
      </c>
      <c r="D11" s="13">
        <v>3903.92</v>
      </c>
      <c r="E11" s="13">
        <v>2055</v>
      </c>
      <c r="F11" s="13">
        <v>1180444.37</v>
      </c>
      <c r="G11" s="13">
        <v>240336.2</v>
      </c>
      <c r="H11" s="13">
        <v>1420780.57</v>
      </c>
      <c r="I11" s="13">
        <v>614090.18</v>
      </c>
      <c r="J11" s="13">
        <v>0</v>
      </c>
      <c r="K11" s="13">
        <v>2034870.75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728413.73</v>
      </c>
      <c r="D12" s="13">
        <v>181999.14</v>
      </c>
      <c r="E12" s="13">
        <v>0</v>
      </c>
      <c r="F12" s="13">
        <v>910412.87</v>
      </c>
      <c r="G12" s="13">
        <v>185381.46</v>
      </c>
      <c r="H12" s="13">
        <v>1095794.33</v>
      </c>
      <c r="I12" s="13">
        <v>473614.56</v>
      </c>
      <c r="J12" s="13">
        <v>0</v>
      </c>
      <c r="K12" s="13">
        <v>1569408.89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536624.49</v>
      </c>
      <c r="E13" s="13">
        <v>14683.57</v>
      </c>
      <c r="F13" s="13">
        <v>551308.06</v>
      </c>
      <c r="G13" s="13">
        <v>112259.28</v>
      </c>
      <c r="H13" s="13">
        <v>663567.34</v>
      </c>
      <c r="I13" s="13">
        <v>286801.21</v>
      </c>
      <c r="J13" s="13">
        <v>0</v>
      </c>
      <c r="K13" s="13">
        <v>950368.55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441654.64</v>
      </c>
      <c r="D16" s="13">
        <v>117904.05</v>
      </c>
      <c r="E16" s="13">
        <v>60859.99</v>
      </c>
      <c r="F16" s="13">
        <v>620418.68</v>
      </c>
      <c r="G16" s="13">
        <v>0</v>
      </c>
      <c r="H16" s="13">
        <v>620418.68</v>
      </c>
      <c r="I16" s="13">
        <v>268151.87</v>
      </c>
      <c r="J16" s="13">
        <v>0</v>
      </c>
      <c r="K16" s="13">
        <v>888570.55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20053.1</v>
      </c>
      <c r="F17" s="13">
        <v>20053.1</v>
      </c>
      <c r="G17" s="13">
        <v>0</v>
      </c>
      <c r="H17" s="13">
        <v>20053.1</v>
      </c>
      <c r="I17" s="13">
        <v>8667.18</v>
      </c>
      <c r="J17" s="13">
        <v>0</v>
      </c>
      <c r="K17" s="13">
        <v>28720.28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17747.12</v>
      </c>
      <c r="F18" s="13">
        <v>17747.12</v>
      </c>
      <c r="G18" s="13">
        <v>0</v>
      </c>
      <c r="H18" s="13">
        <v>17747.12</v>
      </c>
      <c r="I18" s="13">
        <v>7670.51</v>
      </c>
      <c r="J18" s="13">
        <v>21926</v>
      </c>
      <c r="K18" s="13">
        <v>47343.63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90612.94</v>
      </c>
      <c r="K19" s="13">
        <v>90612.94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439185.83</v>
      </c>
      <c r="D20" s="13">
        <v>110877.33</v>
      </c>
      <c r="E20" s="13">
        <v>1094964.03</v>
      </c>
      <c r="F20" s="13">
        <v>1645027.19</v>
      </c>
      <c r="G20" s="13">
        <v>0</v>
      </c>
      <c r="H20" s="13">
        <v>1645027.19</v>
      </c>
      <c r="I20" s="13">
        <v>710999.12</v>
      </c>
      <c r="J20" s="13">
        <v>0</v>
      </c>
      <c r="K20" s="13">
        <v>2356026.31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12594.88</v>
      </c>
      <c r="F22" s="13">
        <v>12594.88</v>
      </c>
      <c r="G22" s="13">
        <v>0</v>
      </c>
      <c r="H22" s="13">
        <v>12594.88</v>
      </c>
      <c r="I22" s="13">
        <v>5443.66</v>
      </c>
      <c r="J22" s="13">
        <v>1591113.08</v>
      </c>
      <c r="K22" s="13">
        <v>1609151.62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22448.08</v>
      </c>
      <c r="K23" s="13">
        <v>22448.08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81029.25</v>
      </c>
      <c r="E26" s="13">
        <v>0</v>
      </c>
      <c r="F26" s="13">
        <v>81029.25</v>
      </c>
      <c r="G26" s="13">
        <v>0</v>
      </c>
      <c r="H26" s="13">
        <v>81029.25</v>
      </c>
      <c r="I26" s="13">
        <v>35021.75</v>
      </c>
      <c r="J26" s="13">
        <v>1355844.68</v>
      </c>
      <c r="K26" s="13">
        <v>1471895.68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109629.39</v>
      </c>
      <c r="D27" s="13">
        <v>14464.8</v>
      </c>
      <c r="E27" s="13">
        <v>8425.31</v>
      </c>
      <c r="F27" s="13">
        <v>132519.5</v>
      </c>
      <c r="G27" s="13">
        <v>0</v>
      </c>
      <c r="H27" s="13">
        <v>132519.5</v>
      </c>
      <c r="I27" s="13">
        <v>57276.4</v>
      </c>
      <c r="J27" s="13">
        <v>0</v>
      </c>
      <c r="K27" s="13">
        <v>189795.9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161669.83</v>
      </c>
      <c r="D28" s="13">
        <v>305794.74</v>
      </c>
      <c r="E28" s="13">
        <v>34384.11</v>
      </c>
      <c r="F28" s="13">
        <v>501848.68</v>
      </c>
      <c r="G28" s="13">
        <v>0</v>
      </c>
      <c r="H28" s="13">
        <v>501848.68</v>
      </c>
      <c r="I28" s="13">
        <v>216904.61</v>
      </c>
      <c r="J28" s="13">
        <v>0</v>
      </c>
      <c r="K28" s="13">
        <v>718753.29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197602.87</v>
      </c>
      <c r="D30" s="13">
        <v>84563.93</v>
      </c>
      <c r="E30" s="13">
        <v>1075.33</v>
      </c>
      <c r="F30" s="13">
        <v>283242.13</v>
      </c>
      <c r="G30" s="13">
        <v>0</v>
      </c>
      <c r="H30" s="13">
        <v>283242.13</v>
      </c>
      <c r="I30" s="13">
        <v>122420.4</v>
      </c>
      <c r="J30" s="13">
        <v>0</v>
      </c>
      <c r="K30" s="13">
        <v>405662.53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65530.98</v>
      </c>
      <c r="D31" s="13">
        <v>42462.23</v>
      </c>
      <c r="E31" s="13">
        <v>505.07</v>
      </c>
      <c r="F31" s="13">
        <v>108498.28</v>
      </c>
      <c r="G31" s="13">
        <v>0</v>
      </c>
      <c r="H31" s="13">
        <v>108498.28</v>
      </c>
      <c r="I31" s="13">
        <v>46894.18</v>
      </c>
      <c r="J31" s="13">
        <v>0</v>
      </c>
      <c r="K31" s="13">
        <v>155392.46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311461.11</v>
      </c>
      <c r="D33" s="13">
        <v>129690.74</v>
      </c>
      <c r="E33" s="13">
        <v>0</v>
      </c>
      <c r="F33" s="13">
        <v>441151.85</v>
      </c>
      <c r="G33" s="13">
        <v>0</v>
      </c>
      <c r="H33" s="13">
        <v>441151.85</v>
      </c>
      <c r="I33" s="13">
        <v>168214.38</v>
      </c>
      <c r="J33" s="13">
        <v>152928.11</v>
      </c>
      <c r="K33" s="13">
        <v>762294.34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1016708.89</v>
      </c>
      <c r="D34" s="13">
        <v>846846.07</v>
      </c>
      <c r="E34" s="13">
        <v>41716.22</v>
      </c>
      <c r="F34" s="13">
        <v>1905271.18</v>
      </c>
      <c r="G34" s="13">
        <v>0</v>
      </c>
      <c r="H34" s="13">
        <v>1905271.18</v>
      </c>
      <c r="I34" s="13">
        <v>726493.75</v>
      </c>
      <c r="J34" s="13">
        <v>799263.67</v>
      </c>
      <c r="K34" s="13">
        <v>3431028.6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14047</v>
      </c>
      <c r="E35" s="13">
        <v>0</v>
      </c>
      <c r="F35" s="13">
        <v>14047</v>
      </c>
      <c r="G35" s="13">
        <v>0</v>
      </c>
      <c r="H35" s="13">
        <v>14047</v>
      </c>
      <c r="I35" s="13">
        <v>6071.26</v>
      </c>
      <c r="J35" s="13">
        <v>0</v>
      </c>
      <c r="K35" s="13">
        <v>20118.26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382947.29</v>
      </c>
      <c r="D36" s="13">
        <v>42517.94</v>
      </c>
      <c r="E36" s="13">
        <v>1087.75</v>
      </c>
      <c r="F36" s="13">
        <v>426552.98</v>
      </c>
      <c r="G36" s="13">
        <v>0</v>
      </c>
      <c r="H36" s="13">
        <v>426552.98</v>
      </c>
      <c r="I36" s="13">
        <v>0</v>
      </c>
      <c r="J36" s="13">
        <v>14875</v>
      </c>
      <c r="K36" s="13">
        <v>441427.98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18808.83</v>
      </c>
      <c r="F37" s="13">
        <v>18808.83</v>
      </c>
      <c r="G37" s="13">
        <v>0</v>
      </c>
      <c r="H37" s="13">
        <v>18808.83</v>
      </c>
      <c r="I37" s="13">
        <v>8129.4</v>
      </c>
      <c r="J37" s="13">
        <v>0</v>
      </c>
      <c r="K37" s="13">
        <v>26938.23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195499.38</v>
      </c>
      <c r="D39" s="13">
        <v>761422.54</v>
      </c>
      <c r="E39" s="13">
        <v>11660.88</v>
      </c>
      <c r="F39" s="13">
        <v>968582.8</v>
      </c>
      <c r="G39" s="13">
        <v>0</v>
      </c>
      <c r="H39" s="13">
        <v>968582.8</v>
      </c>
      <c r="I39" s="13">
        <v>418632.3</v>
      </c>
      <c r="J39" s="13">
        <v>0</v>
      </c>
      <c r="K39" s="13">
        <v>1387215.1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319604.63</v>
      </c>
      <c r="E40" s="13">
        <v>0</v>
      </c>
      <c r="F40" s="13">
        <v>319604.63</v>
      </c>
      <c r="G40" s="13">
        <v>0</v>
      </c>
      <c r="H40" s="13">
        <v>319604.63</v>
      </c>
      <c r="I40" s="13">
        <v>138136.7</v>
      </c>
      <c r="J40" s="13">
        <v>0</v>
      </c>
      <c r="K40" s="13">
        <v>457741.33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320017.55</v>
      </c>
      <c r="D42" s="13">
        <v>54061.03</v>
      </c>
      <c r="E42" s="13">
        <v>516.25</v>
      </c>
      <c r="F42" s="13">
        <v>374594.83</v>
      </c>
      <c r="G42" s="13">
        <v>26337.82</v>
      </c>
      <c r="H42" s="13">
        <v>400932.65</v>
      </c>
      <c r="I42" s="13">
        <v>173287.57</v>
      </c>
      <c r="J42" s="13">
        <v>5258.72</v>
      </c>
      <c r="K42" s="13">
        <v>579478.94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45409.32</v>
      </c>
      <c r="D44" s="13">
        <v>627849.28</v>
      </c>
      <c r="E44" s="13">
        <v>31608.7</v>
      </c>
      <c r="F44" s="13">
        <v>704867.3</v>
      </c>
      <c r="G44" s="13">
        <v>49400.92</v>
      </c>
      <c r="H44" s="13">
        <v>754268.22</v>
      </c>
      <c r="I44" s="13">
        <v>325029.45</v>
      </c>
      <c r="J44" s="13">
        <v>7331.45</v>
      </c>
      <c r="K44" s="13">
        <v>1086629.12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100918.75</v>
      </c>
      <c r="D45" s="13">
        <v>457549.23</v>
      </c>
      <c r="E45" s="13">
        <v>0</v>
      </c>
      <c r="F45" s="13">
        <v>558467.98</v>
      </c>
      <c r="G45" s="13">
        <v>39265.97</v>
      </c>
      <c r="H45" s="13">
        <v>597733.95</v>
      </c>
      <c r="I45" s="13">
        <v>258347.33</v>
      </c>
      <c r="J45" s="13">
        <v>49332.35</v>
      </c>
      <c r="K45" s="13">
        <v>905413.63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623821.33</v>
      </c>
      <c r="D46" s="13">
        <v>103586.58</v>
      </c>
      <c r="E46" s="13">
        <v>0</v>
      </c>
      <c r="F46" s="13">
        <v>727407.91</v>
      </c>
      <c r="G46" s="13">
        <v>51144.17</v>
      </c>
      <c r="H46" s="13">
        <v>778552.08</v>
      </c>
      <c r="I46" s="13">
        <v>336498.89</v>
      </c>
      <c r="J46" s="13">
        <v>169034.65</v>
      </c>
      <c r="K46" s="13">
        <v>1284085.62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26105.59</v>
      </c>
      <c r="E47" s="13">
        <v>0</v>
      </c>
      <c r="F47" s="13">
        <v>26105.59</v>
      </c>
      <c r="G47" s="13">
        <v>1835.49</v>
      </c>
      <c r="H47" s="13">
        <v>27941.08</v>
      </c>
      <c r="I47" s="13">
        <v>12076.44</v>
      </c>
      <c r="J47" s="13">
        <v>272.4</v>
      </c>
      <c r="K47" s="13">
        <v>40289.92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374054</v>
      </c>
      <c r="E48" s="13">
        <v>593.56</v>
      </c>
      <c r="F48" s="13">
        <v>374647.56</v>
      </c>
      <c r="G48" s="13">
        <v>26341.53</v>
      </c>
      <c r="H48" s="13">
        <v>400989.09</v>
      </c>
      <c r="I48" s="13">
        <v>173311.96</v>
      </c>
      <c r="J48" s="13">
        <v>52855.52</v>
      </c>
      <c r="K48" s="13">
        <v>627156.57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363281.99</v>
      </c>
      <c r="E49" s="13">
        <v>0</v>
      </c>
      <c r="F49" s="13">
        <v>363281.99</v>
      </c>
      <c r="G49" s="13">
        <v>25542.41</v>
      </c>
      <c r="H49" s="13">
        <v>388824.4</v>
      </c>
      <c r="I49" s="13">
        <v>168054.26</v>
      </c>
      <c r="J49" s="13">
        <v>7750.67</v>
      </c>
      <c r="K49" s="13">
        <v>564629.33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124465.89</v>
      </c>
      <c r="E50" s="13">
        <v>0</v>
      </c>
      <c r="F50" s="13">
        <v>124465.89</v>
      </c>
      <c r="G50" s="13">
        <v>0</v>
      </c>
      <c r="H50" s="13">
        <v>124465.89</v>
      </c>
      <c r="I50" s="13">
        <v>53795.54</v>
      </c>
      <c r="J50" s="13">
        <v>113588.91</v>
      </c>
      <c r="K50" s="13">
        <v>291850.34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47275.87</v>
      </c>
      <c r="F51" s="13">
        <v>47275.87</v>
      </c>
      <c r="G51" s="13">
        <v>0</v>
      </c>
      <c r="H51" s="13">
        <v>47275.87</v>
      </c>
      <c r="I51" s="13">
        <v>20433.14</v>
      </c>
      <c r="J51" s="13">
        <v>1623483.43</v>
      </c>
      <c r="K51" s="13">
        <v>1691192.44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64215.57</v>
      </c>
      <c r="D52" s="13">
        <v>376374.41</v>
      </c>
      <c r="E52" s="13">
        <v>8813.2</v>
      </c>
      <c r="F52" s="13">
        <v>449403.18</v>
      </c>
      <c r="G52" s="13">
        <v>0</v>
      </c>
      <c r="H52" s="13">
        <v>449403.18</v>
      </c>
      <c r="I52" s="13">
        <v>194237.08</v>
      </c>
      <c r="J52" s="13">
        <v>819204.82</v>
      </c>
      <c r="K52" s="13">
        <v>1462845.08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56150.76</v>
      </c>
      <c r="E54" s="13">
        <v>481.39</v>
      </c>
      <c r="F54" s="13">
        <v>56632.15</v>
      </c>
      <c r="G54" s="13">
        <v>0</v>
      </c>
      <c r="H54" s="13">
        <v>56632.15</v>
      </c>
      <c r="I54" s="13">
        <v>24477.04</v>
      </c>
      <c r="J54" s="13">
        <v>0</v>
      </c>
      <c r="K54" s="13">
        <v>81109.19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193900.12</v>
      </c>
      <c r="E56" s="13">
        <v>0</v>
      </c>
      <c r="F56" s="13">
        <v>193900.12</v>
      </c>
      <c r="G56" s="13">
        <v>0</v>
      </c>
      <c r="H56" s="13">
        <v>193900.12</v>
      </c>
      <c r="I56" s="13">
        <v>83805.8</v>
      </c>
      <c r="J56" s="13">
        <v>4455</v>
      </c>
      <c r="K56" s="13">
        <v>282160.92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50427.08</v>
      </c>
      <c r="D57" s="13">
        <v>5478.43</v>
      </c>
      <c r="E57" s="13">
        <v>0</v>
      </c>
      <c r="F57" s="13">
        <v>55905.51</v>
      </c>
      <c r="G57" s="13">
        <v>0</v>
      </c>
      <c r="H57" s="13">
        <v>55905.51</v>
      </c>
      <c r="I57" s="13">
        <v>24162.97</v>
      </c>
      <c r="J57" s="13">
        <v>0</v>
      </c>
      <c r="K57" s="13">
        <v>80068.48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6429598.99</v>
      </c>
      <c r="D58" s="15">
        <f t="shared" si="0"/>
        <v>6356610.109999999</v>
      </c>
      <c r="E58" s="15">
        <f t="shared" si="0"/>
        <v>1429910.1600000001</v>
      </c>
      <c r="F58" s="15">
        <f t="shared" si="0"/>
        <v>14216119.260000004</v>
      </c>
      <c r="G58" s="15">
        <f t="shared" si="0"/>
        <v>757845.2500000001</v>
      </c>
      <c r="H58" s="15">
        <f t="shared" si="0"/>
        <v>14973964.510000002</v>
      </c>
      <c r="I58" s="15">
        <f t="shared" si="0"/>
        <v>6167150.889999999</v>
      </c>
      <c r="J58" s="15">
        <f t="shared" si="0"/>
        <v>6901579.48</v>
      </c>
      <c r="K58" s="15">
        <f t="shared" si="0"/>
        <v>28042694.880000003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6" sqref="C16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9441.76</v>
      </c>
      <c r="E16" s="13">
        <v>2362.4</v>
      </c>
      <c r="F16" s="13">
        <v>11804.16</v>
      </c>
      <c r="G16" s="13">
        <v>0</v>
      </c>
      <c r="H16" s="13">
        <v>11804.16</v>
      </c>
      <c r="I16" s="13">
        <v>9131.99</v>
      </c>
      <c r="J16" s="13">
        <v>0</v>
      </c>
      <c r="K16" s="13">
        <v>20936.15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2760.7</v>
      </c>
      <c r="J17" s="13">
        <v>0</v>
      </c>
      <c r="K17" s="13">
        <v>6329.23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4355.28</v>
      </c>
      <c r="F18" s="13">
        <v>4355.28</v>
      </c>
      <c r="G18" s="13">
        <v>0</v>
      </c>
      <c r="H18" s="13">
        <v>4355.28</v>
      </c>
      <c r="I18" s="13">
        <v>3369.34</v>
      </c>
      <c r="J18" s="13">
        <v>0</v>
      </c>
      <c r="K18" s="13">
        <v>7724.62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188.63</v>
      </c>
      <c r="J19" s="13">
        <v>0</v>
      </c>
      <c r="K19" s="13">
        <v>432.45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3244.09</v>
      </c>
      <c r="F20" s="13">
        <v>3244.09</v>
      </c>
      <c r="G20" s="13">
        <v>0</v>
      </c>
      <c r="H20" s="13">
        <v>3244.09</v>
      </c>
      <c r="I20" s="13">
        <v>2509.7</v>
      </c>
      <c r="J20" s="13">
        <v>0</v>
      </c>
      <c r="K20" s="13">
        <v>5753.79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4140.78</v>
      </c>
      <c r="F22" s="13">
        <v>4140.78</v>
      </c>
      <c r="G22" s="13">
        <v>0</v>
      </c>
      <c r="H22" s="13">
        <v>4140.78</v>
      </c>
      <c r="I22" s="13">
        <v>3203.41</v>
      </c>
      <c r="J22" s="13">
        <v>0</v>
      </c>
      <c r="K22" s="13">
        <v>7344.19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12928.72</v>
      </c>
      <c r="D23" s="13">
        <v>0</v>
      </c>
      <c r="E23" s="13">
        <v>473.87</v>
      </c>
      <c r="F23" s="13">
        <v>13402.59</v>
      </c>
      <c r="G23" s="13">
        <v>0</v>
      </c>
      <c r="H23" s="13">
        <v>13402.59</v>
      </c>
      <c r="I23" s="13">
        <v>10368.59</v>
      </c>
      <c r="J23" s="13">
        <v>4067.77</v>
      </c>
      <c r="K23" s="13">
        <v>27838.95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538.13</v>
      </c>
      <c r="E25" s="13">
        <v>0</v>
      </c>
      <c r="F25" s="13">
        <v>538.13</v>
      </c>
      <c r="G25" s="13">
        <v>0</v>
      </c>
      <c r="H25" s="13">
        <v>538.13</v>
      </c>
      <c r="I25" s="13">
        <v>416.31</v>
      </c>
      <c r="J25" s="13">
        <v>0</v>
      </c>
      <c r="K25" s="13">
        <v>954.44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31356.19</v>
      </c>
      <c r="D26" s="13">
        <v>5350.35</v>
      </c>
      <c r="E26" s="13">
        <v>0</v>
      </c>
      <c r="F26" s="13">
        <v>36706.54</v>
      </c>
      <c r="G26" s="13">
        <v>0</v>
      </c>
      <c r="H26" s="13">
        <v>36706.54</v>
      </c>
      <c r="I26" s="13">
        <v>28397.09</v>
      </c>
      <c r="J26" s="13">
        <v>0</v>
      </c>
      <c r="K26" s="13">
        <v>65103.63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163.29</v>
      </c>
      <c r="E27" s="13">
        <v>4017.57</v>
      </c>
      <c r="F27" s="13">
        <v>4180.86</v>
      </c>
      <c r="G27" s="13">
        <v>0</v>
      </c>
      <c r="H27" s="13">
        <v>4180.86</v>
      </c>
      <c r="I27" s="13">
        <v>3234.42</v>
      </c>
      <c r="J27" s="13">
        <v>0</v>
      </c>
      <c r="K27" s="13">
        <v>7415.28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2456.37</v>
      </c>
      <c r="E28" s="13">
        <v>589.38</v>
      </c>
      <c r="F28" s="13">
        <v>3045.75</v>
      </c>
      <c r="G28" s="13">
        <v>0</v>
      </c>
      <c r="H28" s="13">
        <v>3045.75</v>
      </c>
      <c r="I28" s="13">
        <v>2356.26</v>
      </c>
      <c r="J28" s="13">
        <v>0</v>
      </c>
      <c r="K28" s="13">
        <v>5402.01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33.44</v>
      </c>
      <c r="E30" s="13">
        <v>2099.2</v>
      </c>
      <c r="F30" s="13">
        <v>2132.64</v>
      </c>
      <c r="G30" s="13">
        <v>0</v>
      </c>
      <c r="H30" s="13">
        <v>2132.64</v>
      </c>
      <c r="I30" s="13">
        <v>1649.88</v>
      </c>
      <c r="J30" s="13">
        <v>1586.55</v>
      </c>
      <c r="K30" s="13">
        <v>5369.07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3566.93</v>
      </c>
      <c r="F31" s="13">
        <v>3566.93</v>
      </c>
      <c r="G31" s="13">
        <v>0</v>
      </c>
      <c r="H31" s="13">
        <v>3566.93</v>
      </c>
      <c r="I31" s="13">
        <v>2759.46</v>
      </c>
      <c r="J31" s="13">
        <v>2653.58</v>
      </c>
      <c r="K31" s="13">
        <v>8979.97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2626.42</v>
      </c>
      <c r="F33" s="13">
        <v>2626.42</v>
      </c>
      <c r="G33" s="13">
        <v>0</v>
      </c>
      <c r="H33" s="13">
        <v>2626.42</v>
      </c>
      <c r="I33" s="13">
        <v>2031.85</v>
      </c>
      <c r="J33" s="13">
        <v>0</v>
      </c>
      <c r="K33" s="13">
        <v>4658.27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7084.66</v>
      </c>
      <c r="D34" s="13">
        <v>6125.46</v>
      </c>
      <c r="E34" s="13">
        <v>585.68</v>
      </c>
      <c r="F34" s="13">
        <v>13795.8</v>
      </c>
      <c r="G34" s="13">
        <v>0</v>
      </c>
      <c r="H34" s="13">
        <v>13795.8</v>
      </c>
      <c r="I34" s="13">
        <v>10672.77</v>
      </c>
      <c r="J34" s="13">
        <v>3200</v>
      </c>
      <c r="K34" s="13">
        <v>27668.57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2098.28</v>
      </c>
      <c r="E35" s="13">
        <v>5636.71</v>
      </c>
      <c r="F35" s="13">
        <v>7734.99</v>
      </c>
      <c r="G35" s="13">
        <v>0</v>
      </c>
      <c r="H35" s="13">
        <v>7734.99</v>
      </c>
      <c r="I35" s="13">
        <v>5983.98</v>
      </c>
      <c r="J35" s="13">
        <v>0</v>
      </c>
      <c r="K35" s="13">
        <v>13718.97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547.65</v>
      </c>
      <c r="E36" s="13">
        <v>0</v>
      </c>
      <c r="F36" s="13">
        <v>547.65</v>
      </c>
      <c r="G36" s="13">
        <v>0</v>
      </c>
      <c r="H36" s="13">
        <v>547.65</v>
      </c>
      <c r="I36" s="13">
        <v>423.67</v>
      </c>
      <c r="J36" s="13">
        <v>0</v>
      </c>
      <c r="K36" s="13">
        <v>971.32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8241.66</v>
      </c>
      <c r="E37" s="13">
        <v>454.18</v>
      </c>
      <c r="F37" s="13">
        <v>8695.84</v>
      </c>
      <c r="G37" s="13">
        <v>0</v>
      </c>
      <c r="H37" s="13">
        <v>8695.84</v>
      </c>
      <c r="I37" s="13">
        <v>6727.31</v>
      </c>
      <c r="J37" s="13">
        <v>0</v>
      </c>
      <c r="K37" s="13">
        <v>15423.15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3451.01</v>
      </c>
      <c r="E42" s="13">
        <v>0</v>
      </c>
      <c r="F42" s="13">
        <v>3451.01</v>
      </c>
      <c r="G42" s="13">
        <v>0</v>
      </c>
      <c r="H42" s="13">
        <v>3451.01</v>
      </c>
      <c r="I42" s="13">
        <v>2669.79</v>
      </c>
      <c r="J42" s="13">
        <v>0</v>
      </c>
      <c r="K42" s="13">
        <v>6120.8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1946.41</v>
      </c>
      <c r="F43" s="13">
        <v>1946.41</v>
      </c>
      <c r="G43" s="13">
        <v>0</v>
      </c>
      <c r="H43" s="13">
        <v>1946.41</v>
      </c>
      <c r="I43" s="13">
        <v>1505.78</v>
      </c>
      <c r="J43" s="13">
        <v>0</v>
      </c>
      <c r="K43" s="13">
        <v>3452.19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3367.17</v>
      </c>
      <c r="E45" s="13">
        <v>45.3</v>
      </c>
      <c r="F45" s="13">
        <v>3412.47</v>
      </c>
      <c r="G45" s="13">
        <v>0</v>
      </c>
      <c r="H45" s="13">
        <v>3412.47</v>
      </c>
      <c r="I45" s="13">
        <v>2639.98</v>
      </c>
      <c r="J45" s="13">
        <v>0</v>
      </c>
      <c r="K45" s="13">
        <v>6052.45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3504.08</v>
      </c>
      <c r="D46" s="13">
        <v>0</v>
      </c>
      <c r="E46" s="13">
        <v>0</v>
      </c>
      <c r="F46" s="13">
        <v>3504.08</v>
      </c>
      <c r="G46" s="13">
        <v>0</v>
      </c>
      <c r="H46" s="13">
        <v>3504.08</v>
      </c>
      <c r="I46" s="13">
        <v>2710.85</v>
      </c>
      <c r="J46" s="13">
        <v>4155.29</v>
      </c>
      <c r="K46" s="13">
        <v>10370.22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1160</v>
      </c>
      <c r="F47" s="13">
        <v>1160</v>
      </c>
      <c r="G47" s="13">
        <v>0</v>
      </c>
      <c r="H47" s="13">
        <v>1160</v>
      </c>
      <c r="I47" s="13">
        <v>897.41</v>
      </c>
      <c r="J47" s="13">
        <v>0</v>
      </c>
      <c r="K47" s="13">
        <v>2057.41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359.63</v>
      </c>
      <c r="E48" s="13">
        <v>0</v>
      </c>
      <c r="F48" s="13">
        <v>359.63</v>
      </c>
      <c r="G48" s="13">
        <v>0</v>
      </c>
      <c r="H48" s="13">
        <v>359.63</v>
      </c>
      <c r="I48" s="13">
        <v>278.22</v>
      </c>
      <c r="J48" s="13">
        <v>0</v>
      </c>
      <c r="K48" s="13">
        <v>637.85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7761.21</v>
      </c>
      <c r="E49" s="13">
        <v>399.91</v>
      </c>
      <c r="F49" s="13">
        <v>8161.12</v>
      </c>
      <c r="G49" s="13">
        <v>0</v>
      </c>
      <c r="H49" s="13">
        <v>8161.12</v>
      </c>
      <c r="I49" s="13">
        <v>6313.63</v>
      </c>
      <c r="J49" s="13">
        <v>0</v>
      </c>
      <c r="K49" s="13">
        <v>14474.75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299.17</v>
      </c>
      <c r="J50" s="13">
        <v>0</v>
      </c>
      <c r="K50" s="13">
        <v>685.89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74.87</v>
      </c>
      <c r="F51" s="13">
        <v>74.87</v>
      </c>
      <c r="G51" s="13">
        <v>0</v>
      </c>
      <c r="H51" s="13">
        <v>74.87</v>
      </c>
      <c r="I51" s="13">
        <v>57.92</v>
      </c>
      <c r="J51" s="13">
        <v>0</v>
      </c>
      <c r="K51" s="13">
        <v>132.79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2237.4</v>
      </c>
      <c r="E52" s="13">
        <v>4322.02</v>
      </c>
      <c r="F52" s="13">
        <v>6559.42</v>
      </c>
      <c r="G52" s="13">
        <v>400.48</v>
      </c>
      <c r="H52" s="13">
        <v>6959.9</v>
      </c>
      <c r="I52" s="13">
        <v>5384.35</v>
      </c>
      <c r="J52" s="13">
        <v>8361.22</v>
      </c>
      <c r="K52" s="13">
        <v>20705.47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54873.649999999994</v>
      </c>
      <c r="D58" s="15">
        <f t="shared" si="0"/>
        <v>52172.81</v>
      </c>
      <c r="E58" s="15">
        <f t="shared" si="0"/>
        <v>46300.07000000001</v>
      </c>
      <c r="F58" s="15">
        <f t="shared" si="0"/>
        <v>153346.52999999997</v>
      </c>
      <c r="G58" s="15">
        <f t="shared" si="0"/>
        <v>400.48</v>
      </c>
      <c r="H58" s="15">
        <f t="shared" si="0"/>
        <v>153747.00999999995</v>
      </c>
      <c r="I58" s="15">
        <f t="shared" si="0"/>
        <v>118942.46</v>
      </c>
      <c r="J58" s="15">
        <f t="shared" si="0"/>
        <v>24024.409999999996</v>
      </c>
      <c r="K58" s="15">
        <f t="shared" si="0"/>
        <v>296713.88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1191443.62</v>
      </c>
      <c r="D11" s="13">
        <v>38611.76</v>
      </c>
      <c r="E11" s="13">
        <v>5460.56</v>
      </c>
      <c r="F11" s="13">
        <v>1235515.94</v>
      </c>
      <c r="G11" s="13">
        <v>0</v>
      </c>
      <c r="H11" s="13">
        <v>1235515.94</v>
      </c>
      <c r="I11" s="13">
        <v>308101.41</v>
      </c>
      <c r="J11" s="13">
        <v>0</v>
      </c>
      <c r="K11" s="13">
        <v>1543617.35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9480.13</v>
      </c>
      <c r="E12" s="13">
        <v>24830.99</v>
      </c>
      <c r="F12" s="13">
        <v>34311.12</v>
      </c>
      <c r="G12" s="13">
        <v>0</v>
      </c>
      <c r="H12" s="13">
        <v>34311.12</v>
      </c>
      <c r="I12" s="13">
        <v>8556.19</v>
      </c>
      <c r="J12" s="13">
        <v>0</v>
      </c>
      <c r="K12" s="13">
        <v>42867.31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104598.53</v>
      </c>
      <c r="E13" s="13">
        <v>43642.98</v>
      </c>
      <c r="F13" s="13">
        <v>148241.51</v>
      </c>
      <c r="G13" s="13">
        <v>0</v>
      </c>
      <c r="H13" s="13">
        <v>148241.51</v>
      </c>
      <c r="I13" s="13">
        <v>36967.08</v>
      </c>
      <c r="J13" s="13">
        <v>0</v>
      </c>
      <c r="K13" s="13">
        <v>185208.59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189120.21</v>
      </c>
      <c r="E16" s="13">
        <v>592887.29</v>
      </c>
      <c r="F16" s="13">
        <v>782007.5</v>
      </c>
      <c r="G16" s="13">
        <v>346321.6</v>
      </c>
      <c r="H16" s="13">
        <v>1128329.1</v>
      </c>
      <c r="I16" s="13">
        <v>281372.16</v>
      </c>
      <c r="J16" s="13">
        <v>0</v>
      </c>
      <c r="K16" s="13">
        <v>1409701.26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2515.85</v>
      </c>
      <c r="F17" s="13">
        <v>2515.85</v>
      </c>
      <c r="G17" s="13">
        <v>1144.62</v>
      </c>
      <c r="H17" s="13">
        <v>3660.47</v>
      </c>
      <c r="I17" s="13">
        <v>912.82</v>
      </c>
      <c r="J17" s="13">
        <v>0</v>
      </c>
      <c r="K17" s="13">
        <v>4573.29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1800</v>
      </c>
      <c r="F18" s="13">
        <v>1800</v>
      </c>
      <c r="G18" s="13">
        <v>818.93</v>
      </c>
      <c r="H18" s="13">
        <v>2618.93</v>
      </c>
      <c r="I18" s="13">
        <v>653.09</v>
      </c>
      <c r="J18" s="13">
        <v>28733.02</v>
      </c>
      <c r="K18" s="13">
        <v>32005.04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68448.94</v>
      </c>
      <c r="E20" s="13">
        <v>1370641</v>
      </c>
      <c r="F20" s="13">
        <v>1439089.94</v>
      </c>
      <c r="G20" s="13">
        <v>654733.25</v>
      </c>
      <c r="H20" s="13">
        <v>2093823.19</v>
      </c>
      <c r="I20" s="13">
        <v>522138.03</v>
      </c>
      <c r="J20" s="13">
        <v>0</v>
      </c>
      <c r="K20" s="13">
        <v>2615961.22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128526.03</v>
      </c>
      <c r="K21" s="13">
        <v>128526.03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663891.19</v>
      </c>
      <c r="K22" s="13">
        <v>663891.19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1576326.38</v>
      </c>
      <c r="E24" s="13">
        <v>0</v>
      </c>
      <c r="F24" s="13">
        <v>1576326.38</v>
      </c>
      <c r="G24" s="13">
        <v>0</v>
      </c>
      <c r="H24" s="13">
        <v>1576326.38</v>
      </c>
      <c r="I24" s="13">
        <v>393089.52</v>
      </c>
      <c r="J24" s="13">
        <v>1572460.69</v>
      </c>
      <c r="K24" s="13">
        <v>3541876.59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516466.16</v>
      </c>
      <c r="E26" s="13">
        <v>0</v>
      </c>
      <c r="F26" s="13">
        <v>516466.16</v>
      </c>
      <c r="G26" s="13">
        <v>0</v>
      </c>
      <c r="H26" s="13">
        <v>516466.16</v>
      </c>
      <c r="I26" s="13">
        <v>128791.52</v>
      </c>
      <c r="J26" s="13">
        <v>501330.87</v>
      </c>
      <c r="K26" s="13">
        <v>1146588.55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22541.1</v>
      </c>
      <c r="E27" s="13">
        <v>9737.34</v>
      </c>
      <c r="F27" s="13">
        <v>32278.44</v>
      </c>
      <c r="G27" s="13">
        <v>0</v>
      </c>
      <c r="H27" s="13">
        <v>32278.44</v>
      </c>
      <c r="I27" s="13">
        <v>8049.29</v>
      </c>
      <c r="J27" s="13">
        <v>0</v>
      </c>
      <c r="K27" s="13">
        <v>40327.73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311655.33</v>
      </c>
      <c r="E28" s="13">
        <v>0</v>
      </c>
      <c r="F28" s="13">
        <v>311655.33</v>
      </c>
      <c r="G28" s="13">
        <v>0</v>
      </c>
      <c r="H28" s="13">
        <v>311655.33</v>
      </c>
      <c r="I28" s="13">
        <v>77717.69</v>
      </c>
      <c r="J28" s="13">
        <v>0</v>
      </c>
      <c r="K28" s="13">
        <v>389373.02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494630.46</v>
      </c>
      <c r="K29" s="13">
        <v>494630.46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253140.38</v>
      </c>
      <c r="E30" s="13">
        <v>4679.56</v>
      </c>
      <c r="F30" s="13">
        <v>257819.94</v>
      </c>
      <c r="G30" s="13">
        <v>20849.45</v>
      </c>
      <c r="H30" s="13">
        <v>278669.39</v>
      </c>
      <c r="I30" s="13">
        <v>69491.98</v>
      </c>
      <c r="J30" s="13">
        <v>0</v>
      </c>
      <c r="K30" s="13">
        <v>348161.37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720.27</v>
      </c>
      <c r="F33" s="13">
        <v>720.27</v>
      </c>
      <c r="G33" s="13">
        <v>0</v>
      </c>
      <c r="H33" s="13">
        <v>720.27</v>
      </c>
      <c r="I33" s="13">
        <v>179.61</v>
      </c>
      <c r="J33" s="13">
        <v>0</v>
      </c>
      <c r="K33" s="13">
        <v>899.88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288581.35</v>
      </c>
      <c r="D34" s="13">
        <v>650112.19</v>
      </c>
      <c r="E34" s="13">
        <v>24685.84</v>
      </c>
      <c r="F34" s="13">
        <v>963379.38</v>
      </c>
      <c r="G34" s="13">
        <v>-0.02</v>
      </c>
      <c r="H34" s="13">
        <v>963379.36</v>
      </c>
      <c r="I34" s="13">
        <v>240238.54</v>
      </c>
      <c r="J34" s="13">
        <v>212507.95</v>
      </c>
      <c r="K34" s="13">
        <v>1416125.85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17455.24</v>
      </c>
      <c r="E35" s="13">
        <v>0</v>
      </c>
      <c r="F35" s="13">
        <v>17455.24</v>
      </c>
      <c r="G35" s="13">
        <v>0</v>
      </c>
      <c r="H35" s="13">
        <v>17455.24</v>
      </c>
      <c r="I35" s="13">
        <v>4352.83</v>
      </c>
      <c r="J35" s="13">
        <v>0</v>
      </c>
      <c r="K35" s="13">
        <v>21808.07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927.75</v>
      </c>
      <c r="F36" s="13">
        <v>927.75</v>
      </c>
      <c r="G36" s="13">
        <v>591.73</v>
      </c>
      <c r="H36" s="13">
        <v>1519.48</v>
      </c>
      <c r="I36" s="13">
        <v>378.92</v>
      </c>
      <c r="J36" s="13">
        <v>3000</v>
      </c>
      <c r="K36" s="13">
        <v>4898.4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93159.86</v>
      </c>
      <c r="F37" s="13">
        <v>93159.86</v>
      </c>
      <c r="G37" s="13">
        <v>59418.87</v>
      </c>
      <c r="H37" s="13">
        <v>152578.73</v>
      </c>
      <c r="I37" s="13">
        <v>38048.67</v>
      </c>
      <c r="J37" s="13">
        <v>0</v>
      </c>
      <c r="K37" s="13">
        <v>190627.4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3761.78</v>
      </c>
      <c r="F39" s="13">
        <v>3761.78</v>
      </c>
      <c r="G39" s="13">
        <v>2399.32</v>
      </c>
      <c r="H39" s="13">
        <v>6161.1</v>
      </c>
      <c r="I39" s="13">
        <v>1536.4</v>
      </c>
      <c r="J39" s="13">
        <v>0</v>
      </c>
      <c r="K39" s="13">
        <v>7697.5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99875.14</v>
      </c>
      <c r="D42" s="13">
        <v>3669.4</v>
      </c>
      <c r="E42" s="13">
        <v>3010.17</v>
      </c>
      <c r="F42" s="13">
        <v>106554.71</v>
      </c>
      <c r="G42" s="13">
        <v>26821.34</v>
      </c>
      <c r="H42" s="13">
        <v>133376.05</v>
      </c>
      <c r="I42" s="13">
        <v>33260.06</v>
      </c>
      <c r="J42" s="13">
        <v>0</v>
      </c>
      <c r="K42" s="13">
        <v>166636.11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14630.37</v>
      </c>
      <c r="E44" s="13">
        <v>38362.41</v>
      </c>
      <c r="F44" s="13">
        <v>52992.78</v>
      </c>
      <c r="G44" s="13">
        <v>13339.04</v>
      </c>
      <c r="H44" s="13">
        <v>66331.82</v>
      </c>
      <c r="I44" s="13">
        <v>16541.21</v>
      </c>
      <c r="J44" s="13">
        <v>20000</v>
      </c>
      <c r="K44" s="13">
        <v>102873.03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313692.23</v>
      </c>
      <c r="E45" s="13">
        <v>0</v>
      </c>
      <c r="F45" s="13">
        <v>313692.23</v>
      </c>
      <c r="G45" s="13">
        <v>78960.81</v>
      </c>
      <c r="H45" s="13">
        <v>392653.04</v>
      </c>
      <c r="I45" s="13">
        <v>97916.13</v>
      </c>
      <c r="J45" s="13">
        <v>637739.8</v>
      </c>
      <c r="K45" s="13">
        <v>1128308.97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56516.64</v>
      </c>
      <c r="D46" s="13">
        <v>47991.69</v>
      </c>
      <c r="E46" s="13">
        <v>0</v>
      </c>
      <c r="F46" s="13">
        <v>104508.33</v>
      </c>
      <c r="G46" s="13">
        <v>26306.24</v>
      </c>
      <c r="H46" s="13">
        <v>130814.57</v>
      </c>
      <c r="I46" s="13">
        <v>32621.32</v>
      </c>
      <c r="J46" s="13">
        <v>306142.68</v>
      </c>
      <c r="K46" s="13">
        <v>469578.57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53046.59</v>
      </c>
      <c r="D48" s="13">
        <v>325851.9</v>
      </c>
      <c r="E48" s="13">
        <v>656.74</v>
      </c>
      <c r="F48" s="13">
        <v>379555.23</v>
      </c>
      <c r="G48" s="13">
        <v>95539.46</v>
      </c>
      <c r="H48" s="13">
        <v>475094.69</v>
      </c>
      <c r="I48" s="13">
        <v>118474.67</v>
      </c>
      <c r="J48" s="13">
        <v>77699.5</v>
      </c>
      <c r="K48" s="13">
        <v>671268.86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154349.69</v>
      </c>
      <c r="D51" s="13">
        <v>919229.35</v>
      </c>
      <c r="E51" s="13">
        <v>47167.18</v>
      </c>
      <c r="F51" s="13">
        <v>1120746.22</v>
      </c>
      <c r="G51" s="13">
        <v>0</v>
      </c>
      <c r="H51" s="13">
        <v>1120746.22</v>
      </c>
      <c r="I51" s="13">
        <v>9181.69</v>
      </c>
      <c r="J51" s="13">
        <v>81336.03</v>
      </c>
      <c r="K51" s="13">
        <v>1211263.94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51788.18</v>
      </c>
      <c r="E52" s="13">
        <v>442371.75</v>
      </c>
      <c r="F52" s="13">
        <v>494159.93</v>
      </c>
      <c r="G52" s="13">
        <v>8928.3</v>
      </c>
      <c r="H52" s="13">
        <v>503088.23</v>
      </c>
      <c r="I52" s="13">
        <v>125455.45</v>
      </c>
      <c r="J52" s="13">
        <v>58123.02</v>
      </c>
      <c r="K52" s="13">
        <v>686666.7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25634.68</v>
      </c>
      <c r="D53" s="13">
        <v>42855.27</v>
      </c>
      <c r="E53" s="13">
        <v>0</v>
      </c>
      <c r="F53" s="13">
        <v>68489.95</v>
      </c>
      <c r="G53" s="13">
        <v>0</v>
      </c>
      <c r="H53" s="13">
        <v>68489.95</v>
      </c>
      <c r="I53" s="13">
        <v>17079.36</v>
      </c>
      <c r="J53" s="13">
        <v>12000</v>
      </c>
      <c r="K53" s="13">
        <v>97569.31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141.9</v>
      </c>
      <c r="E54" s="13">
        <v>548.19</v>
      </c>
      <c r="F54" s="13">
        <v>690.09</v>
      </c>
      <c r="G54" s="13">
        <v>0</v>
      </c>
      <c r="H54" s="13">
        <v>690.09</v>
      </c>
      <c r="I54" s="13">
        <v>172.1</v>
      </c>
      <c r="J54" s="13">
        <v>0</v>
      </c>
      <c r="K54" s="13">
        <v>862.19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7260</v>
      </c>
      <c r="E55" s="13">
        <v>0</v>
      </c>
      <c r="F55" s="13">
        <v>7260</v>
      </c>
      <c r="G55" s="13">
        <v>0</v>
      </c>
      <c r="H55" s="13">
        <v>7260</v>
      </c>
      <c r="I55" s="13">
        <v>1810.42</v>
      </c>
      <c r="J55" s="13">
        <v>0</v>
      </c>
      <c r="K55" s="13">
        <v>9070.42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1869447.71</v>
      </c>
      <c r="D58" s="15">
        <f t="shared" si="0"/>
        <v>5485066.64</v>
      </c>
      <c r="E58" s="15">
        <f t="shared" si="0"/>
        <v>2711567.5100000002</v>
      </c>
      <c r="F58" s="15">
        <f t="shared" si="0"/>
        <v>10066081.860000001</v>
      </c>
      <c r="G58" s="15">
        <f t="shared" si="0"/>
        <v>1336172.9400000002</v>
      </c>
      <c r="H58" s="15">
        <f t="shared" si="0"/>
        <v>11402254.8</v>
      </c>
      <c r="I58" s="15">
        <f t="shared" si="0"/>
        <v>2573088.1599999997</v>
      </c>
      <c r="J58" s="15">
        <f t="shared" si="0"/>
        <v>4798121.239999999</v>
      </c>
      <c r="K58" s="15">
        <f t="shared" si="0"/>
        <v>18773464.200000003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5695.39</v>
      </c>
      <c r="E16" s="13">
        <v>148900.42</v>
      </c>
      <c r="F16" s="13">
        <v>154595.81</v>
      </c>
      <c r="G16" s="13">
        <v>91591.86</v>
      </c>
      <c r="H16" s="13">
        <v>246187.67</v>
      </c>
      <c r="I16" s="13">
        <v>128843.6</v>
      </c>
      <c r="J16" s="13">
        <v>14582.25</v>
      </c>
      <c r="K16" s="13">
        <v>389613.52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2872.22</v>
      </c>
      <c r="F17" s="13">
        <v>2872.22</v>
      </c>
      <c r="G17" s="13">
        <v>1701.68</v>
      </c>
      <c r="H17" s="13">
        <v>4573.9</v>
      </c>
      <c r="I17" s="13">
        <v>2393.76</v>
      </c>
      <c r="J17" s="13">
        <v>270.92</v>
      </c>
      <c r="K17" s="13">
        <v>7238.58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14176.2</v>
      </c>
      <c r="F20" s="13">
        <v>14176.2</v>
      </c>
      <c r="G20" s="13">
        <v>8398.83</v>
      </c>
      <c r="H20" s="13">
        <v>22575.03</v>
      </c>
      <c r="I20" s="13">
        <v>11814.76</v>
      </c>
      <c r="J20" s="13">
        <v>1337.17</v>
      </c>
      <c r="K20" s="13">
        <v>35726.96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3148.79</v>
      </c>
      <c r="F22" s="13">
        <v>3148.79</v>
      </c>
      <c r="G22" s="13">
        <v>0</v>
      </c>
      <c r="H22" s="13">
        <v>3148.79</v>
      </c>
      <c r="I22" s="13">
        <v>1647.95</v>
      </c>
      <c r="J22" s="13">
        <v>0</v>
      </c>
      <c r="K22" s="13">
        <v>4796.74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18270.69</v>
      </c>
      <c r="F23" s="13">
        <v>18270.69</v>
      </c>
      <c r="G23" s="13">
        <v>0</v>
      </c>
      <c r="H23" s="13">
        <v>18270.69</v>
      </c>
      <c r="I23" s="13">
        <v>9562.06</v>
      </c>
      <c r="J23" s="13">
        <v>62008.38</v>
      </c>
      <c r="K23" s="13">
        <v>89841.13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13046.06</v>
      </c>
      <c r="K24" s="13">
        <v>13046.06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32677.74</v>
      </c>
      <c r="K25" s="13">
        <v>32677.74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1087.88</v>
      </c>
      <c r="E26" s="13">
        <v>0</v>
      </c>
      <c r="F26" s="13">
        <v>1087.88</v>
      </c>
      <c r="G26" s="13">
        <v>0</v>
      </c>
      <c r="H26" s="13">
        <v>1087.88</v>
      </c>
      <c r="I26" s="13">
        <v>569.36</v>
      </c>
      <c r="J26" s="13">
        <v>0</v>
      </c>
      <c r="K26" s="13">
        <v>1657.24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379.52</v>
      </c>
      <c r="E27" s="13">
        <v>0</v>
      </c>
      <c r="F27" s="13">
        <v>379.52</v>
      </c>
      <c r="G27" s="13">
        <v>0</v>
      </c>
      <c r="H27" s="13">
        <v>379.52</v>
      </c>
      <c r="I27" s="13">
        <v>198.61</v>
      </c>
      <c r="J27" s="13">
        <v>0</v>
      </c>
      <c r="K27" s="13">
        <v>578.13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16322.93</v>
      </c>
      <c r="E28" s="13">
        <v>7233.68</v>
      </c>
      <c r="F28" s="13">
        <v>23556.61</v>
      </c>
      <c r="G28" s="13">
        <v>0</v>
      </c>
      <c r="H28" s="13">
        <v>23556.61</v>
      </c>
      <c r="I28" s="13">
        <v>12328.49</v>
      </c>
      <c r="J28" s="13">
        <v>0</v>
      </c>
      <c r="K28" s="13">
        <v>35885.1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3387.18</v>
      </c>
      <c r="E30" s="13">
        <v>0</v>
      </c>
      <c r="F30" s="13">
        <v>3387.18</v>
      </c>
      <c r="G30" s="13">
        <v>405.36</v>
      </c>
      <c r="H30" s="13">
        <v>3792.54</v>
      </c>
      <c r="I30" s="13">
        <v>1984.83</v>
      </c>
      <c r="J30" s="13">
        <v>2874</v>
      </c>
      <c r="K30" s="13">
        <v>8651.37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893.11</v>
      </c>
      <c r="E31" s="13">
        <v>78393.2</v>
      </c>
      <c r="F31" s="13">
        <v>79286.31</v>
      </c>
      <c r="G31" s="13">
        <v>9488.48</v>
      </c>
      <c r="H31" s="13">
        <v>88774.79</v>
      </c>
      <c r="I31" s="13">
        <v>46460.76</v>
      </c>
      <c r="J31" s="13">
        <v>0</v>
      </c>
      <c r="K31" s="13">
        <v>135235.55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2222.86</v>
      </c>
      <c r="D33" s="13">
        <v>0</v>
      </c>
      <c r="E33" s="13">
        <v>0</v>
      </c>
      <c r="F33" s="13">
        <v>2222.86</v>
      </c>
      <c r="G33" s="13">
        <v>0</v>
      </c>
      <c r="H33" s="13">
        <v>2222.86</v>
      </c>
      <c r="I33" s="13">
        <v>1163.34</v>
      </c>
      <c r="J33" s="13">
        <v>3234.46</v>
      </c>
      <c r="K33" s="13">
        <v>6620.66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4652.45</v>
      </c>
      <c r="D34" s="13">
        <v>138059.29</v>
      </c>
      <c r="E34" s="13">
        <v>112166.86</v>
      </c>
      <c r="F34" s="13">
        <v>254878.6</v>
      </c>
      <c r="G34" s="13">
        <v>0</v>
      </c>
      <c r="H34" s="13">
        <v>254878.6</v>
      </c>
      <c r="I34" s="13">
        <v>133339.07</v>
      </c>
      <c r="J34" s="13">
        <v>49360.17</v>
      </c>
      <c r="K34" s="13">
        <v>437577.84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219.38</v>
      </c>
      <c r="E35" s="13">
        <v>1946.34</v>
      </c>
      <c r="F35" s="13">
        <v>2165.72</v>
      </c>
      <c r="G35" s="13">
        <v>0</v>
      </c>
      <c r="H35" s="13">
        <v>2165.72</v>
      </c>
      <c r="I35" s="13">
        <v>1133.43</v>
      </c>
      <c r="J35" s="13">
        <v>0</v>
      </c>
      <c r="K35" s="13">
        <v>3299.15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5140.94</v>
      </c>
      <c r="D36" s="13">
        <v>682.71</v>
      </c>
      <c r="E36" s="13">
        <v>0</v>
      </c>
      <c r="F36" s="13">
        <v>5823.65</v>
      </c>
      <c r="G36" s="13">
        <v>865.26</v>
      </c>
      <c r="H36" s="13">
        <v>6688.91</v>
      </c>
      <c r="I36" s="13">
        <v>3500.67</v>
      </c>
      <c r="J36" s="13">
        <v>2846.34</v>
      </c>
      <c r="K36" s="13">
        <v>13035.92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40635.87</v>
      </c>
      <c r="F37" s="13">
        <v>40635.87</v>
      </c>
      <c r="G37" s="13">
        <v>6037.58</v>
      </c>
      <c r="H37" s="13">
        <v>46673.45</v>
      </c>
      <c r="I37" s="13">
        <v>24426.81</v>
      </c>
      <c r="J37" s="13">
        <v>0</v>
      </c>
      <c r="K37" s="13">
        <v>71100.26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48006.26</v>
      </c>
      <c r="D39" s="13">
        <v>0</v>
      </c>
      <c r="E39" s="13">
        <v>2147.43</v>
      </c>
      <c r="F39" s="13">
        <v>50153.69</v>
      </c>
      <c r="G39" s="13">
        <v>7451.72</v>
      </c>
      <c r="H39" s="13">
        <v>57605.41</v>
      </c>
      <c r="I39" s="13">
        <v>30148.11</v>
      </c>
      <c r="J39" s="13">
        <v>0</v>
      </c>
      <c r="K39" s="13">
        <v>87753.52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12972.2</v>
      </c>
      <c r="E42" s="13">
        <v>0</v>
      </c>
      <c r="F42" s="13">
        <v>12972.2</v>
      </c>
      <c r="G42" s="13">
        <v>3611.39</v>
      </c>
      <c r="H42" s="13">
        <v>16583.59</v>
      </c>
      <c r="I42" s="13">
        <v>8679.12</v>
      </c>
      <c r="J42" s="13">
        <v>0</v>
      </c>
      <c r="K42" s="13">
        <v>25262.71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9642.2</v>
      </c>
      <c r="E44" s="13">
        <v>23669.72</v>
      </c>
      <c r="F44" s="13">
        <v>33311.92</v>
      </c>
      <c r="G44" s="13">
        <v>9273.86</v>
      </c>
      <c r="H44" s="13">
        <v>42585.78</v>
      </c>
      <c r="I44" s="13">
        <v>22287.49</v>
      </c>
      <c r="J44" s="13">
        <v>0</v>
      </c>
      <c r="K44" s="13">
        <v>64873.27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8077</v>
      </c>
      <c r="K45" s="13">
        <v>8077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4508.7</v>
      </c>
      <c r="E46" s="13">
        <v>0</v>
      </c>
      <c r="F46" s="13">
        <v>4508.7</v>
      </c>
      <c r="G46" s="13">
        <v>1255.2</v>
      </c>
      <c r="H46" s="13">
        <v>5763.9</v>
      </c>
      <c r="I46" s="13">
        <v>3016.55</v>
      </c>
      <c r="J46" s="13">
        <v>9625.7</v>
      </c>
      <c r="K46" s="13">
        <v>18406.15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23599.37</v>
      </c>
      <c r="E47" s="13">
        <v>5897.65</v>
      </c>
      <c r="F47" s="13">
        <v>29497.02</v>
      </c>
      <c r="G47" s="13">
        <v>8211.81</v>
      </c>
      <c r="H47" s="13">
        <v>37708.83</v>
      </c>
      <c r="I47" s="13">
        <v>19735.12</v>
      </c>
      <c r="J47" s="13">
        <v>0</v>
      </c>
      <c r="K47" s="13">
        <v>57443.95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19920.57</v>
      </c>
      <c r="D48" s="13">
        <v>7788.48</v>
      </c>
      <c r="E48" s="13">
        <v>0</v>
      </c>
      <c r="F48" s="13">
        <v>27709.05</v>
      </c>
      <c r="G48" s="13">
        <v>7714.04</v>
      </c>
      <c r="H48" s="13">
        <v>35423.09</v>
      </c>
      <c r="I48" s="13">
        <v>18538.85</v>
      </c>
      <c r="J48" s="13">
        <v>18445</v>
      </c>
      <c r="K48" s="13">
        <v>72406.94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34747.61</v>
      </c>
      <c r="E49" s="13">
        <v>0</v>
      </c>
      <c r="F49" s="13">
        <v>34747.61</v>
      </c>
      <c r="G49" s="13">
        <v>9673.55</v>
      </c>
      <c r="H49" s="13">
        <v>44421.16</v>
      </c>
      <c r="I49" s="13">
        <v>23248.05</v>
      </c>
      <c r="J49" s="13">
        <v>687.14</v>
      </c>
      <c r="K49" s="13">
        <v>68356.35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14018.64</v>
      </c>
      <c r="D50" s="13">
        <v>0</v>
      </c>
      <c r="E50" s="13">
        <v>0</v>
      </c>
      <c r="F50" s="13">
        <v>14018.64</v>
      </c>
      <c r="G50" s="13">
        <v>331.62</v>
      </c>
      <c r="H50" s="13">
        <v>14350.26</v>
      </c>
      <c r="I50" s="13">
        <v>7507.3</v>
      </c>
      <c r="J50" s="13">
        <v>522.28</v>
      </c>
      <c r="K50" s="13">
        <v>22379.84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14477.73</v>
      </c>
      <c r="E51" s="13">
        <v>19604.61</v>
      </c>
      <c r="F51" s="13">
        <v>34082.34</v>
      </c>
      <c r="G51" s="13">
        <v>806.23</v>
      </c>
      <c r="H51" s="13">
        <v>34888.57</v>
      </c>
      <c r="I51" s="13">
        <v>18259.13</v>
      </c>
      <c r="J51" s="13">
        <v>229.2</v>
      </c>
      <c r="K51" s="13">
        <v>53376.9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2277.34</v>
      </c>
      <c r="D52" s="13">
        <v>10884.21</v>
      </c>
      <c r="E52" s="13">
        <v>9626.03</v>
      </c>
      <c r="F52" s="13">
        <v>22787.58</v>
      </c>
      <c r="G52" s="13">
        <v>287.2</v>
      </c>
      <c r="H52" s="13">
        <v>23074.78</v>
      </c>
      <c r="I52" s="13">
        <v>12076.3</v>
      </c>
      <c r="J52" s="13">
        <v>7172.56</v>
      </c>
      <c r="K52" s="13">
        <v>42323.64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2926</v>
      </c>
      <c r="K53" s="13">
        <v>2926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96239.06</v>
      </c>
      <c r="D58" s="15">
        <f t="shared" si="0"/>
        <v>285347.8900000001</v>
      </c>
      <c r="E58" s="15">
        <f t="shared" si="0"/>
        <v>488689.7100000001</v>
      </c>
      <c r="F58" s="15">
        <f t="shared" si="0"/>
        <v>870276.66</v>
      </c>
      <c r="G58" s="15">
        <f t="shared" si="0"/>
        <v>167105.67</v>
      </c>
      <c r="H58" s="15">
        <f t="shared" si="0"/>
        <v>1037382.3299999998</v>
      </c>
      <c r="I58" s="15">
        <f t="shared" si="0"/>
        <v>542863.5199999999</v>
      </c>
      <c r="J58" s="15">
        <f t="shared" si="0"/>
        <v>229922.37000000005</v>
      </c>
      <c r="K58" s="15">
        <f t="shared" si="0"/>
        <v>1810168.2199999997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104996.28</v>
      </c>
      <c r="D11" s="13">
        <v>4089.68</v>
      </c>
      <c r="E11" s="13">
        <v>0</v>
      </c>
      <c r="F11" s="13">
        <v>109085.96</v>
      </c>
      <c r="G11" s="13">
        <v>0</v>
      </c>
      <c r="H11" s="13">
        <v>109085.96</v>
      </c>
      <c r="I11" s="13">
        <v>19859.54</v>
      </c>
      <c r="J11" s="13">
        <v>0</v>
      </c>
      <c r="K11" s="13">
        <v>128945.5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88251.51</v>
      </c>
      <c r="D16" s="13">
        <v>29532.56</v>
      </c>
      <c r="E16" s="13">
        <v>2248</v>
      </c>
      <c r="F16" s="13">
        <v>120032.07</v>
      </c>
      <c r="G16" s="13">
        <v>0</v>
      </c>
      <c r="H16" s="13">
        <v>120032.07</v>
      </c>
      <c r="I16" s="13">
        <v>21852.31</v>
      </c>
      <c r="J16" s="13">
        <v>1610.27</v>
      </c>
      <c r="K16" s="13">
        <v>143494.65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31826.33</v>
      </c>
      <c r="E20" s="13">
        <v>648010.34</v>
      </c>
      <c r="F20" s="13">
        <v>679836.67</v>
      </c>
      <c r="G20" s="13">
        <v>0</v>
      </c>
      <c r="H20" s="13">
        <v>679836.67</v>
      </c>
      <c r="I20" s="13">
        <v>250262.57</v>
      </c>
      <c r="J20" s="13">
        <v>9120.25</v>
      </c>
      <c r="K20" s="13">
        <v>939219.49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4970</v>
      </c>
      <c r="E21" s="13">
        <v>43487.66</v>
      </c>
      <c r="F21" s="13">
        <v>48457.66</v>
      </c>
      <c r="G21" s="13">
        <v>0</v>
      </c>
      <c r="H21" s="13">
        <v>48457.66</v>
      </c>
      <c r="I21" s="13">
        <v>63034.32</v>
      </c>
      <c r="J21" s="13">
        <v>0</v>
      </c>
      <c r="K21" s="13">
        <v>111491.98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334825.86</v>
      </c>
      <c r="E22" s="13">
        <v>43357.06</v>
      </c>
      <c r="F22" s="13">
        <v>378182.92</v>
      </c>
      <c r="G22" s="13">
        <v>0</v>
      </c>
      <c r="H22" s="13">
        <v>378182.92</v>
      </c>
      <c r="I22" s="13">
        <v>177274.5</v>
      </c>
      <c r="J22" s="13">
        <v>1952.52</v>
      </c>
      <c r="K22" s="13">
        <v>557409.94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15985.91</v>
      </c>
      <c r="F23" s="13">
        <v>15985.91</v>
      </c>
      <c r="G23" s="13">
        <v>0</v>
      </c>
      <c r="H23" s="13">
        <v>15985.91</v>
      </c>
      <c r="I23" s="13">
        <v>2910.29</v>
      </c>
      <c r="J23" s="13">
        <v>310410.22</v>
      </c>
      <c r="K23" s="13">
        <v>329306.42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38856.39</v>
      </c>
      <c r="K24" s="13">
        <v>38856.39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168935.53</v>
      </c>
      <c r="K25" s="13">
        <v>168935.53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0</v>
      </c>
      <c r="D26" s="13">
        <v>160794.84</v>
      </c>
      <c r="E26" s="13">
        <v>0</v>
      </c>
      <c r="F26" s="13">
        <v>160794.84</v>
      </c>
      <c r="G26" s="13">
        <v>0</v>
      </c>
      <c r="H26" s="13">
        <v>160794.84</v>
      </c>
      <c r="I26" s="13">
        <v>29273.36</v>
      </c>
      <c r="J26" s="13">
        <v>0</v>
      </c>
      <c r="K26" s="13">
        <v>190068.2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13357.75</v>
      </c>
      <c r="D27" s="13">
        <v>1957.15</v>
      </c>
      <c r="E27" s="13">
        <v>11120.93</v>
      </c>
      <c r="F27" s="13">
        <v>26435.83</v>
      </c>
      <c r="G27" s="13">
        <v>0</v>
      </c>
      <c r="H27" s="13">
        <v>26435.83</v>
      </c>
      <c r="I27" s="13">
        <v>4812.75</v>
      </c>
      <c r="J27" s="13">
        <v>0</v>
      </c>
      <c r="K27" s="13">
        <v>31248.58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90423</v>
      </c>
      <c r="E28" s="13">
        <v>17806.66</v>
      </c>
      <c r="F28" s="13">
        <v>108229.66</v>
      </c>
      <c r="G28" s="13">
        <v>0</v>
      </c>
      <c r="H28" s="13">
        <v>108229.66</v>
      </c>
      <c r="I28" s="13">
        <v>91986.84</v>
      </c>
      <c r="J28" s="13">
        <v>900</v>
      </c>
      <c r="K28" s="13">
        <v>201116.5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130897.4</v>
      </c>
      <c r="E30" s="13">
        <v>0</v>
      </c>
      <c r="F30" s="13">
        <v>130897.4</v>
      </c>
      <c r="G30" s="13">
        <v>0</v>
      </c>
      <c r="H30" s="13">
        <v>130897.4</v>
      </c>
      <c r="I30" s="13">
        <v>23830.4</v>
      </c>
      <c r="J30" s="13">
        <v>0</v>
      </c>
      <c r="K30" s="13">
        <v>154727.8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36094.44</v>
      </c>
      <c r="D33" s="13">
        <v>18010.65</v>
      </c>
      <c r="E33" s="13">
        <v>0</v>
      </c>
      <c r="F33" s="13">
        <v>54105.09</v>
      </c>
      <c r="G33" s="13">
        <v>0</v>
      </c>
      <c r="H33" s="13">
        <v>54105.09</v>
      </c>
      <c r="I33" s="13">
        <v>9850.04</v>
      </c>
      <c r="J33" s="13">
        <v>0</v>
      </c>
      <c r="K33" s="13">
        <v>63955.13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143869.65</v>
      </c>
      <c r="D34" s="13">
        <v>143772.86</v>
      </c>
      <c r="E34" s="13">
        <v>105</v>
      </c>
      <c r="F34" s="13">
        <v>287747.51</v>
      </c>
      <c r="G34" s="13">
        <v>0.01</v>
      </c>
      <c r="H34" s="13">
        <v>287747.52</v>
      </c>
      <c r="I34" s="13">
        <v>52385.61</v>
      </c>
      <c r="J34" s="13">
        <v>40004.29</v>
      </c>
      <c r="K34" s="13">
        <v>380137.42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5746.58</v>
      </c>
      <c r="E35" s="13">
        <v>0</v>
      </c>
      <c r="F35" s="13">
        <v>5746.58</v>
      </c>
      <c r="G35" s="13">
        <v>0</v>
      </c>
      <c r="H35" s="13">
        <v>5746.58</v>
      </c>
      <c r="I35" s="13">
        <v>1046.18</v>
      </c>
      <c r="J35" s="13">
        <v>0</v>
      </c>
      <c r="K35" s="13">
        <v>6792.76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5697.87</v>
      </c>
      <c r="D36" s="13">
        <v>8866.38</v>
      </c>
      <c r="E36" s="13">
        <v>1946.3</v>
      </c>
      <c r="F36" s="13">
        <v>16510.55</v>
      </c>
      <c r="G36" s="13">
        <v>931.23</v>
      </c>
      <c r="H36" s="13">
        <v>17441.78</v>
      </c>
      <c r="I36" s="13">
        <v>3175.36</v>
      </c>
      <c r="J36" s="13">
        <v>44000</v>
      </c>
      <c r="K36" s="13">
        <v>64617.14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230187.87</v>
      </c>
      <c r="E39" s="13">
        <v>14456.52</v>
      </c>
      <c r="F39" s="13">
        <v>244644.39</v>
      </c>
      <c r="G39" s="13">
        <v>13798.49</v>
      </c>
      <c r="H39" s="13">
        <v>258442.88</v>
      </c>
      <c r="I39" s="13">
        <v>47050.56</v>
      </c>
      <c r="J39" s="13">
        <v>4209.96</v>
      </c>
      <c r="K39" s="13">
        <v>309703.4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1058.4</v>
      </c>
      <c r="E40" s="13">
        <v>0</v>
      </c>
      <c r="F40" s="13">
        <v>1058.4</v>
      </c>
      <c r="G40" s="13">
        <v>59.7</v>
      </c>
      <c r="H40" s="13">
        <v>1118.1</v>
      </c>
      <c r="I40" s="13">
        <v>203.56</v>
      </c>
      <c r="J40" s="13">
        <v>11000</v>
      </c>
      <c r="K40" s="13">
        <v>12321.66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73266.38</v>
      </c>
      <c r="D42" s="13">
        <v>25485.6</v>
      </c>
      <c r="E42" s="13">
        <v>32756.1</v>
      </c>
      <c r="F42" s="13">
        <v>131508.08</v>
      </c>
      <c r="G42" s="13">
        <v>0</v>
      </c>
      <c r="H42" s="13">
        <v>131508.08</v>
      </c>
      <c r="I42" s="13">
        <v>23941.58</v>
      </c>
      <c r="J42" s="13">
        <v>0</v>
      </c>
      <c r="K42" s="13">
        <v>155449.66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5096.93</v>
      </c>
      <c r="D43" s="13">
        <v>405</v>
      </c>
      <c r="E43" s="13">
        <v>0</v>
      </c>
      <c r="F43" s="13">
        <v>5501.93</v>
      </c>
      <c r="G43" s="13">
        <v>0</v>
      </c>
      <c r="H43" s="13">
        <v>5501.93</v>
      </c>
      <c r="I43" s="13">
        <v>1001.64</v>
      </c>
      <c r="J43" s="13">
        <v>0</v>
      </c>
      <c r="K43" s="13">
        <v>6503.57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62450.05</v>
      </c>
      <c r="D44" s="13">
        <v>72657.93</v>
      </c>
      <c r="E44" s="13">
        <v>139512.4</v>
      </c>
      <c r="F44" s="13">
        <v>274620.38</v>
      </c>
      <c r="G44" s="13">
        <v>0</v>
      </c>
      <c r="H44" s="13">
        <v>274620.38</v>
      </c>
      <c r="I44" s="13">
        <v>49995.73</v>
      </c>
      <c r="J44" s="13">
        <v>0</v>
      </c>
      <c r="K44" s="13">
        <v>324616.11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59716.1</v>
      </c>
      <c r="E45" s="13">
        <v>1423.2</v>
      </c>
      <c r="F45" s="13">
        <v>61139.3</v>
      </c>
      <c r="G45" s="13">
        <v>66000.23</v>
      </c>
      <c r="H45" s="13">
        <v>127139.53</v>
      </c>
      <c r="I45" s="13">
        <v>23146.26</v>
      </c>
      <c r="J45" s="13">
        <v>4118.54</v>
      </c>
      <c r="K45" s="13">
        <v>154404.33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56752.75</v>
      </c>
      <c r="D46" s="13">
        <v>45033.62</v>
      </c>
      <c r="E46" s="13">
        <v>1497.86</v>
      </c>
      <c r="F46" s="13">
        <v>103284.23</v>
      </c>
      <c r="G46" s="13">
        <v>0</v>
      </c>
      <c r="H46" s="13">
        <v>103284.23</v>
      </c>
      <c r="I46" s="13">
        <v>18803.32</v>
      </c>
      <c r="J46" s="13">
        <v>54066</v>
      </c>
      <c r="K46" s="13">
        <v>176153.55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15730</v>
      </c>
      <c r="E47" s="13">
        <v>10905.89</v>
      </c>
      <c r="F47" s="13">
        <v>26635.89</v>
      </c>
      <c r="G47" s="13">
        <v>0</v>
      </c>
      <c r="H47" s="13">
        <v>26635.89</v>
      </c>
      <c r="I47" s="13">
        <v>4849.17</v>
      </c>
      <c r="J47" s="13">
        <v>0</v>
      </c>
      <c r="K47" s="13">
        <v>31485.06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15359</v>
      </c>
      <c r="D48" s="13">
        <v>129759.28</v>
      </c>
      <c r="E48" s="13">
        <v>12058.46</v>
      </c>
      <c r="F48" s="13">
        <v>157176.74</v>
      </c>
      <c r="G48" s="13">
        <v>0</v>
      </c>
      <c r="H48" s="13">
        <v>157176.74</v>
      </c>
      <c r="I48" s="13">
        <v>28614.67</v>
      </c>
      <c r="J48" s="13">
        <v>2280</v>
      </c>
      <c r="K48" s="13">
        <v>188071.41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61912.64</v>
      </c>
      <c r="E49" s="13">
        <v>0</v>
      </c>
      <c r="F49" s="13">
        <v>61912.64</v>
      </c>
      <c r="G49" s="13">
        <v>16500.06</v>
      </c>
      <c r="H49" s="13">
        <v>78412.7</v>
      </c>
      <c r="I49" s="13">
        <v>14275.32</v>
      </c>
      <c r="J49" s="13">
        <v>0</v>
      </c>
      <c r="K49" s="13">
        <v>92688.02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7644.43</v>
      </c>
      <c r="E50" s="13">
        <v>0</v>
      </c>
      <c r="F50" s="13">
        <v>7644.43</v>
      </c>
      <c r="G50" s="13">
        <v>75.23</v>
      </c>
      <c r="H50" s="13">
        <v>7719.66</v>
      </c>
      <c r="I50" s="13">
        <v>1405.41</v>
      </c>
      <c r="J50" s="13">
        <v>32066.73</v>
      </c>
      <c r="K50" s="13">
        <v>41191.8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80198.83</v>
      </c>
      <c r="D51" s="13">
        <v>466162.21</v>
      </c>
      <c r="E51" s="13">
        <v>114740.71</v>
      </c>
      <c r="F51" s="13">
        <v>661101.75</v>
      </c>
      <c r="G51" s="13">
        <v>6505.31</v>
      </c>
      <c r="H51" s="13">
        <v>667607.06</v>
      </c>
      <c r="I51" s="13">
        <v>121540.55</v>
      </c>
      <c r="J51" s="13">
        <v>0</v>
      </c>
      <c r="K51" s="13">
        <v>789147.61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48133.68</v>
      </c>
      <c r="E52" s="13">
        <v>99659.07</v>
      </c>
      <c r="F52" s="13">
        <v>147792.75</v>
      </c>
      <c r="G52" s="13">
        <v>21210.77</v>
      </c>
      <c r="H52" s="13">
        <v>169003.52</v>
      </c>
      <c r="I52" s="13">
        <v>30767.76</v>
      </c>
      <c r="J52" s="13">
        <v>46866.45</v>
      </c>
      <c r="K52" s="13">
        <v>246637.73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3073.68</v>
      </c>
      <c r="E53" s="13">
        <v>0</v>
      </c>
      <c r="F53" s="13">
        <v>3073.68</v>
      </c>
      <c r="G53" s="13">
        <v>2666.12</v>
      </c>
      <c r="H53" s="13">
        <v>5739.8</v>
      </c>
      <c r="I53" s="13">
        <v>1044.94</v>
      </c>
      <c r="J53" s="13">
        <v>13799.16</v>
      </c>
      <c r="K53" s="13">
        <v>20583.9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685391.44</v>
      </c>
      <c r="D58" s="15">
        <f t="shared" si="0"/>
        <v>2132673.7300000004</v>
      </c>
      <c r="E58" s="15">
        <f t="shared" si="0"/>
        <v>1211078.0700000003</v>
      </c>
      <c r="F58" s="15">
        <f t="shared" si="0"/>
        <v>4029143.2400000007</v>
      </c>
      <c r="G58" s="15">
        <f t="shared" si="0"/>
        <v>127747.15</v>
      </c>
      <c r="H58" s="15">
        <f t="shared" si="0"/>
        <v>4156890.3900000006</v>
      </c>
      <c r="I58" s="15">
        <f t="shared" si="0"/>
        <v>1118194.54</v>
      </c>
      <c r="J58" s="15">
        <f t="shared" si="0"/>
        <v>784196.3099999999</v>
      </c>
      <c r="K58" s="15">
        <f t="shared" si="0"/>
        <v>6059281.24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64" sqref="B6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81.48</v>
      </c>
      <c r="E12" s="13">
        <v>484.4</v>
      </c>
      <c r="F12" s="13">
        <v>565.88</v>
      </c>
      <c r="G12" s="13">
        <v>0</v>
      </c>
      <c r="H12" s="13">
        <v>565.88</v>
      </c>
      <c r="I12" s="13">
        <v>562.7</v>
      </c>
      <c r="J12" s="13">
        <v>0</v>
      </c>
      <c r="K12" s="13">
        <v>1128.58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24239.86</v>
      </c>
      <c r="E16" s="13">
        <v>2810.21</v>
      </c>
      <c r="F16" s="13">
        <v>27050.07</v>
      </c>
      <c r="G16" s="13">
        <v>0</v>
      </c>
      <c r="H16" s="13">
        <v>27050.07</v>
      </c>
      <c r="I16" s="13">
        <v>26897.73</v>
      </c>
      <c r="J16" s="13">
        <v>0</v>
      </c>
      <c r="K16" s="13">
        <v>53947.8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3530.57</v>
      </c>
      <c r="F17" s="13">
        <v>3530.57</v>
      </c>
      <c r="G17" s="13">
        <v>0</v>
      </c>
      <c r="H17" s="13">
        <v>3530.57</v>
      </c>
      <c r="I17" s="13">
        <v>3510.69</v>
      </c>
      <c r="J17" s="13">
        <v>0</v>
      </c>
      <c r="K17" s="13">
        <v>7041.26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5951.75</v>
      </c>
      <c r="E20" s="13">
        <v>147096.35</v>
      </c>
      <c r="F20" s="13">
        <v>153048.1</v>
      </c>
      <c r="G20" s="13">
        <v>0</v>
      </c>
      <c r="H20" s="13">
        <v>153048.1</v>
      </c>
      <c r="I20" s="13">
        <v>152186.09</v>
      </c>
      <c r="J20" s="13">
        <v>0</v>
      </c>
      <c r="K20" s="13">
        <v>305234.19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276.32</v>
      </c>
      <c r="E22" s="13">
        <v>30717.45</v>
      </c>
      <c r="F22" s="13">
        <v>30993.77</v>
      </c>
      <c r="G22" s="13">
        <v>0</v>
      </c>
      <c r="H22" s="13">
        <v>30993.77</v>
      </c>
      <c r="I22" s="13">
        <v>30819.2</v>
      </c>
      <c r="J22" s="13">
        <v>11557</v>
      </c>
      <c r="K22" s="13">
        <v>73369.97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304.51</v>
      </c>
      <c r="E23" s="13">
        <v>5900.38</v>
      </c>
      <c r="F23" s="13">
        <v>6204.89</v>
      </c>
      <c r="G23" s="13">
        <v>0</v>
      </c>
      <c r="H23" s="13">
        <v>6204.89</v>
      </c>
      <c r="I23" s="13">
        <v>6169.96</v>
      </c>
      <c r="J23" s="13">
        <v>0</v>
      </c>
      <c r="K23" s="13">
        <v>12374.85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28578.56</v>
      </c>
      <c r="K24" s="13">
        <v>28578.56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1268.97</v>
      </c>
      <c r="E25" s="13">
        <v>502.27</v>
      </c>
      <c r="F25" s="13">
        <v>1771.24</v>
      </c>
      <c r="G25" s="13">
        <v>0</v>
      </c>
      <c r="H25" s="13">
        <v>1771.24</v>
      </c>
      <c r="I25" s="13">
        <v>1761.26</v>
      </c>
      <c r="J25" s="13">
        <v>0</v>
      </c>
      <c r="K25" s="13">
        <v>3532.5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126.99</v>
      </c>
      <c r="E26" s="13">
        <v>0</v>
      </c>
      <c r="F26" s="13">
        <v>126.99</v>
      </c>
      <c r="G26" s="13">
        <v>0</v>
      </c>
      <c r="H26" s="13">
        <v>126.99</v>
      </c>
      <c r="I26" s="13">
        <v>126.28</v>
      </c>
      <c r="J26" s="13">
        <v>0</v>
      </c>
      <c r="K26" s="13">
        <v>253.27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418.7</v>
      </c>
      <c r="E27" s="13">
        <v>1594</v>
      </c>
      <c r="F27" s="13">
        <v>2012.7</v>
      </c>
      <c r="G27" s="13">
        <v>0</v>
      </c>
      <c r="H27" s="13">
        <v>2012.7</v>
      </c>
      <c r="I27" s="13">
        <v>2001.36</v>
      </c>
      <c r="J27" s="13">
        <v>0</v>
      </c>
      <c r="K27" s="13">
        <v>4014.06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21670.97</v>
      </c>
      <c r="E28" s="13">
        <v>6635.85</v>
      </c>
      <c r="F28" s="13">
        <v>28306.82</v>
      </c>
      <c r="G28" s="13">
        <v>0</v>
      </c>
      <c r="H28" s="13">
        <v>28306.82</v>
      </c>
      <c r="I28" s="13">
        <v>28147.39</v>
      </c>
      <c r="J28" s="13">
        <v>0</v>
      </c>
      <c r="K28" s="13">
        <v>56454.21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6603.81</v>
      </c>
      <c r="E30" s="13">
        <v>68.11</v>
      </c>
      <c r="F30" s="13">
        <v>6671.92</v>
      </c>
      <c r="G30" s="13">
        <v>12712.84</v>
      </c>
      <c r="H30" s="13">
        <v>19384.76</v>
      </c>
      <c r="I30" s="13">
        <v>19275.59</v>
      </c>
      <c r="J30" s="13">
        <v>0</v>
      </c>
      <c r="K30" s="13">
        <v>38660.35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1584.5</v>
      </c>
      <c r="E31" s="13">
        <v>1818.06</v>
      </c>
      <c r="F31" s="13">
        <v>3402.56</v>
      </c>
      <c r="G31" s="13">
        <v>6483.31</v>
      </c>
      <c r="H31" s="13">
        <v>9885.87</v>
      </c>
      <c r="I31" s="13">
        <v>9830.2</v>
      </c>
      <c r="J31" s="13">
        <v>0</v>
      </c>
      <c r="K31" s="13">
        <v>19716.07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46668.75</v>
      </c>
      <c r="K34" s="13">
        <v>46668.75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1112.98</v>
      </c>
      <c r="E35" s="13">
        <v>0</v>
      </c>
      <c r="F35" s="13">
        <v>1112.98</v>
      </c>
      <c r="G35" s="13">
        <v>0</v>
      </c>
      <c r="H35" s="13">
        <v>1112.98</v>
      </c>
      <c r="I35" s="13">
        <v>1106.71</v>
      </c>
      <c r="J35" s="13">
        <v>0</v>
      </c>
      <c r="K35" s="13">
        <v>2219.69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1219.09</v>
      </c>
      <c r="E36" s="13">
        <v>73.95</v>
      </c>
      <c r="F36" s="13">
        <v>1293.04</v>
      </c>
      <c r="G36" s="13">
        <v>0</v>
      </c>
      <c r="H36" s="13">
        <v>1293.04</v>
      </c>
      <c r="I36" s="13">
        <v>1285.76</v>
      </c>
      <c r="J36" s="13">
        <v>24124.63</v>
      </c>
      <c r="K36" s="13">
        <v>26703.43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4403.34</v>
      </c>
      <c r="F37" s="13">
        <v>4403.34</v>
      </c>
      <c r="G37" s="13">
        <v>0</v>
      </c>
      <c r="H37" s="13">
        <v>4403.34</v>
      </c>
      <c r="I37" s="13">
        <v>4378.54</v>
      </c>
      <c r="J37" s="13">
        <v>0</v>
      </c>
      <c r="K37" s="13">
        <v>8781.88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27578.41</v>
      </c>
      <c r="D39" s="13">
        <v>15694.01</v>
      </c>
      <c r="E39" s="13">
        <v>596.87</v>
      </c>
      <c r="F39" s="13">
        <v>43869.29</v>
      </c>
      <c r="G39" s="13">
        <v>0</v>
      </c>
      <c r="H39" s="13">
        <v>43869.29</v>
      </c>
      <c r="I39" s="13">
        <v>43622.22</v>
      </c>
      <c r="J39" s="13">
        <v>2181.28</v>
      </c>
      <c r="K39" s="13">
        <v>89672.79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913.81</v>
      </c>
      <c r="E42" s="13">
        <v>280.19</v>
      </c>
      <c r="F42" s="13">
        <v>1194</v>
      </c>
      <c r="G42" s="13">
        <v>0</v>
      </c>
      <c r="H42" s="13">
        <v>1194</v>
      </c>
      <c r="I42" s="13">
        <v>1187.27</v>
      </c>
      <c r="J42" s="13">
        <v>0</v>
      </c>
      <c r="K42" s="13">
        <v>2381.27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2783</v>
      </c>
      <c r="E43" s="13">
        <v>0</v>
      </c>
      <c r="F43" s="13">
        <v>2783</v>
      </c>
      <c r="G43" s="13">
        <v>0</v>
      </c>
      <c r="H43" s="13">
        <v>2783</v>
      </c>
      <c r="I43" s="13">
        <v>2767.32</v>
      </c>
      <c r="J43" s="13">
        <v>0</v>
      </c>
      <c r="K43" s="13">
        <v>5550.32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212.13</v>
      </c>
      <c r="E44" s="13">
        <v>7794.2</v>
      </c>
      <c r="F44" s="13">
        <v>8006.33</v>
      </c>
      <c r="G44" s="13">
        <v>0</v>
      </c>
      <c r="H44" s="13">
        <v>8006.33</v>
      </c>
      <c r="I44" s="13">
        <v>7961.23</v>
      </c>
      <c r="J44" s="13">
        <v>0</v>
      </c>
      <c r="K44" s="13">
        <v>15967.56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6209.72</v>
      </c>
      <c r="E45" s="13">
        <v>0</v>
      </c>
      <c r="F45" s="13">
        <v>6209.72</v>
      </c>
      <c r="G45" s="13">
        <v>0</v>
      </c>
      <c r="H45" s="13">
        <v>6209.72</v>
      </c>
      <c r="I45" s="13">
        <v>6174.74</v>
      </c>
      <c r="J45" s="13">
        <v>2070.9</v>
      </c>
      <c r="K45" s="13">
        <v>14455.36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10396.88</v>
      </c>
      <c r="K46" s="13">
        <v>10396.88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4594.34</v>
      </c>
      <c r="F47" s="13">
        <v>4594.34</v>
      </c>
      <c r="G47" s="13">
        <v>0</v>
      </c>
      <c r="H47" s="13">
        <v>4594.34</v>
      </c>
      <c r="I47" s="13">
        <v>4568.46</v>
      </c>
      <c r="J47" s="13">
        <v>0</v>
      </c>
      <c r="K47" s="13">
        <v>9162.8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5275.93</v>
      </c>
      <c r="E48" s="13">
        <v>0</v>
      </c>
      <c r="F48" s="13">
        <v>5275.93</v>
      </c>
      <c r="G48" s="13">
        <v>0</v>
      </c>
      <c r="H48" s="13">
        <v>5275.93</v>
      </c>
      <c r="I48" s="13">
        <v>5246.2</v>
      </c>
      <c r="J48" s="13">
        <v>0</v>
      </c>
      <c r="K48" s="13">
        <v>10522.13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35709.2</v>
      </c>
      <c r="E49" s="13">
        <v>0</v>
      </c>
      <c r="F49" s="13">
        <v>35709.2</v>
      </c>
      <c r="G49" s="13">
        <v>0</v>
      </c>
      <c r="H49" s="13">
        <v>35709.2</v>
      </c>
      <c r="I49" s="13">
        <v>35508.08</v>
      </c>
      <c r="J49" s="13">
        <v>0</v>
      </c>
      <c r="K49" s="13">
        <v>71217.28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1404.03</v>
      </c>
      <c r="E50" s="13">
        <v>0</v>
      </c>
      <c r="F50" s="13">
        <v>1404.03</v>
      </c>
      <c r="G50" s="13">
        <v>0</v>
      </c>
      <c r="H50" s="13">
        <v>1404.03</v>
      </c>
      <c r="I50" s="13">
        <v>1396.13</v>
      </c>
      <c r="J50" s="13">
        <v>7020.9</v>
      </c>
      <c r="K50" s="13">
        <v>9821.06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4306.65</v>
      </c>
      <c r="E51" s="13">
        <v>68379.71</v>
      </c>
      <c r="F51" s="13">
        <v>72686.36</v>
      </c>
      <c r="G51" s="13">
        <v>0</v>
      </c>
      <c r="H51" s="13">
        <v>72686.36</v>
      </c>
      <c r="I51" s="13">
        <v>72276.98</v>
      </c>
      <c r="J51" s="13">
        <v>0</v>
      </c>
      <c r="K51" s="13">
        <v>144963.34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12541.73</v>
      </c>
      <c r="E52" s="13">
        <v>4312.73</v>
      </c>
      <c r="F52" s="13">
        <v>16854.46</v>
      </c>
      <c r="G52" s="13">
        <v>0</v>
      </c>
      <c r="H52" s="13">
        <v>16854.46</v>
      </c>
      <c r="I52" s="13">
        <v>16759.54</v>
      </c>
      <c r="J52" s="13">
        <v>15901.73</v>
      </c>
      <c r="K52" s="13">
        <v>49515.73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241</v>
      </c>
      <c r="K53" s="13">
        <v>241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27578.41</v>
      </c>
      <c r="D58" s="15">
        <f t="shared" si="0"/>
        <v>149910.13999999998</v>
      </c>
      <c r="E58" s="15">
        <f t="shared" si="0"/>
        <v>291592.98</v>
      </c>
      <c r="F58" s="15">
        <f t="shared" si="0"/>
        <v>469081.53</v>
      </c>
      <c r="G58" s="15">
        <f t="shared" si="0"/>
        <v>19196.15</v>
      </c>
      <c r="H58" s="15">
        <f t="shared" si="0"/>
        <v>488277.68</v>
      </c>
      <c r="I58" s="15">
        <f t="shared" si="0"/>
        <v>485527.63000000006</v>
      </c>
      <c r="J58" s="15">
        <f t="shared" si="0"/>
        <v>148741.63</v>
      </c>
      <c r="K58" s="15">
        <f t="shared" si="0"/>
        <v>1122546.9400000002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266.99</v>
      </c>
      <c r="F12" s="13">
        <v>266.99</v>
      </c>
      <c r="G12" s="13">
        <v>0</v>
      </c>
      <c r="H12" s="13">
        <v>266.99</v>
      </c>
      <c r="I12" s="13">
        <v>-3233.64</v>
      </c>
      <c r="J12" s="13">
        <v>0</v>
      </c>
      <c r="K12" s="13">
        <v>-2966.65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956.69</v>
      </c>
      <c r="F13" s="13">
        <v>956.69</v>
      </c>
      <c r="G13" s="13">
        <v>0</v>
      </c>
      <c r="H13" s="13">
        <v>956.69</v>
      </c>
      <c r="I13" s="13">
        <v>-2673.89</v>
      </c>
      <c r="J13" s="13">
        <v>0</v>
      </c>
      <c r="K13" s="13">
        <v>-1717.2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31941.7</v>
      </c>
      <c r="E16" s="13">
        <v>81717.05</v>
      </c>
      <c r="F16" s="13">
        <v>113658.75</v>
      </c>
      <c r="G16" s="13">
        <v>0</v>
      </c>
      <c r="H16" s="13">
        <v>113658.75</v>
      </c>
      <c r="I16" s="13">
        <v>88792.83</v>
      </c>
      <c r="J16" s="13">
        <v>0</v>
      </c>
      <c r="K16" s="13">
        <v>202451.58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1609.3</v>
      </c>
      <c r="F17" s="13">
        <v>1609.3</v>
      </c>
      <c r="G17" s="13">
        <v>0</v>
      </c>
      <c r="H17" s="13">
        <v>1609.3</v>
      </c>
      <c r="I17" s="13">
        <v>-2144.23</v>
      </c>
      <c r="J17" s="13">
        <v>0</v>
      </c>
      <c r="K17" s="13">
        <v>-534.9300000000005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28">
        <v>153</v>
      </c>
      <c r="B19" s="1" t="s">
        <v>322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117</v>
      </c>
      <c r="B20" s="1" t="s">
        <v>192</v>
      </c>
      <c r="C20" s="13">
        <v>0</v>
      </c>
      <c r="D20" s="13">
        <v>0</v>
      </c>
      <c r="E20" s="13">
        <v>24853.12</v>
      </c>
      <c r="F20" s="13">
        <v>24853.12</v>
      </c>
      <c r="G20" s="13">
        <v>0</v>
      </c>
      <c r="H20" s="13">
        <v>24853.12</v>
      </c>
      <c r="I20" s="13">
        <v>16719.99</v>
      </c>
      <c r="J20" s="13">
        <v>0</v>
      </c>
      <c r="K20" s="13">
        <v>41573.11</v>
      </c>
      <c r="L20" s="1" t="s">
        <v>281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11467.26</v>
      </c>
      <c r="F21" s="13">
        <v>11467.26</v>
      </c>
      <c r="G21" s="13">
        <v>0</v>
      </c>
      <c r="H21" s="13">
        <v>11467.26</v>
      </c>
      <c r="I21" s="13">
        <v>5856.27</v>
      </c>
      <c r="J21" s="13">
        <v>0</v>
      </c>
      <c r="K21" s="13">
        <v>17323.53</v>
      </c>
      <c r="L21" s="1" t="s">
        <v>281</v>
      </c>
    </row>
    <row r="22" spans="1:12" ht="12.75">
      <c r="A22" s="1" t="s">
        <v>119</v>
      </c>
      <c r="B22" s="1" t="s">
        <v>194</v>
      </c>
      <c r="C22" s="13">
        <v>0</v>
      </c>
      <c r="D22" s="13">
        <v>2075.52</v>
      </c>
      <c r="E22" s="13">
        <v>4486.72</v>
      </c>
      <c r="F22" s="13">
        <v>6562.24</v>
      </c>
      <c r="G22" s="13">
        <v>0</v>
      </c>
      <c r="H22" s="13">
        <v>6562.24</v>
      </c>
      <c r="I22" s="13">
        <v>1875.45</v>
      </c>
      <c r="J22" s="13">
        <v>0</v>
      </c>
      <c r="K22" s="13">
        <v>8437.69</v>
      </c>
      <c r="L22" s="1" t="s">
        <v>281</v>
      </c>
    </row>
    <row r="23" spans="1:12" ht="12.75">
      <c r="A23" s="1" t="s">
        <v>120</v>
      </c>
      <c r="B23" s="1" t="s">
        <v>195</v>
      </c>
      <c r="C23" s="13">
        <v>0</v>
      </c>
      <c r="D23" s="13">
        <v>0</v>
      </c>
      <c r="E23" s="13">
        <v>13540.79</v>
      </c>
      <c r="F23" s="13">
        <v>13540.79</v>
      </c>
      <c r="G23" s="13">
        <v>0</v>
      </c>
      <c r="H23" s="13">
        <v>13540.79</v>
      </c>
      <c r="I23" s="13">
        <v>7539.11</v>
      </c>
      <c r="J23" s="13">
        <v>54880.14</v>
      </c>
      <c r="K23" s="13">
        <v>75960.04</v>
      </c>
      <c r="L23" s="1" t="s">
        <v>281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123</v>
      </c>
      <c r="B26" s="1" t="s">
        <v>198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124</v>
      </c>
      <c r="B27" s="1" t="s">
        <v>199</v>
      </c>
      <c r="C27" s="13">
        <v>0</v>
      </c>
      <c r="D27" s="13">
        <v>491.8</v>
      </c>
      <c r="E27" s="13">
        <v>301.85</v>
      </c>
      <c r="F27" s="13">
        <v>793.65</v>
      </c>
      <c r="G27" s="13">
        <v>0</v>
      </c>
      <c r="H27" s="13">
        <v>793.65</v>
      </c>
      <c r="I27" s="13">
        <v>-2806.2</v>
      </c>
      <c r="J27" s="13">
        <v>0</v>
      </c>
      <c r="K27" s="13">
        <v>-2012.55</v>
      </c>
      <c r="L27" s="1" t="s">
        <v>281</v>
      </c>
    </row>
    <row r="28" spans="1:12" ht="12.75">
      <c r="A28" s="1" t="s">
        <v>125</v>
      </c>
      <c r="B28" s="1" t="s">
        <v>200</v>
      </c>
      <c r="C28" s="13">
        <v>0</v>
      </c>
      <c r="D28" s="13">
        <v>14396.89</v>
      </c>
      <c r="E28" s="13">
        <v>433.41</v>
      </c>
      <c r="F28" s="13">
        <v>14830.3</v>
      </c>
      <c r="G28" s="13">
        <v>0</v>
      </c>
      <c r="H28" s="13">
        <v>14830.3</v>
      </c>
      <c r="I28" s="13">
        <v>8585.65</v>
      </c>
      <c r="J28" s="13">
        <v>105.79</v>
      </c>
      <c r="K28" s="13">
        <v>23521.74</v>
      </c>
      <c r="L28" s="1" t="s">
        <v>281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127</v>
      </c>
      <c r="B30" s="1" t="s">
        <v>202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12.75">
      <c r="A31" s="28">
        <v>1700</v>
      </c>
      <c r="B31" s="1" t="s">
        <v>323</v>
      </c>
      <c r="C31" s="13">
        <v>0</v>
      </c>
      <c r="D31" s="13">
        <v>0</v>
      </c>
      <c r="E31" s="13">
        <v>3502.95</v>
      </c>
      <c r="F31" s="13">
        <v>3502.95</v>
      </c>
      <c r="G31" s="13">
        <v>0</v>
      </c>
      <c r="H31" s="13">
        <v>3502.95</v>
      </c>
      <c r="I31" s="13">
        <v>-607.4</v>
      </c>
      <c r="J31" s="13">
        <v>0</v>
      </c>
      <c r="K31" s="13">
        <v>2895.55</v>
      </c>
      <c r="L31" s="1" t="s">
        <v>281</v>
      </c>
    </row>
    <row r="32" spans="1:12" ht="12.75">
      <c r="A32" s="1" t="s">
        <v>128</v>
      </c>
      <c r="B32" s="1" t="s">
        <v>203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129</v>
      </c>
      <c r="B33" s="1" t="s">
        <v>204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130</v>
      </c>
      <c r="B34" s="1" t="s">
        <v>205</v>
      </c>
      <c r="C34" s="13">
        <v>11698.83</v>
      </c>
      <c r="D34" s="13">
        <v>7324.8</v>
      </c>
      <c r="E34" s="13">
        <v>52013.76</v>
      </c>
      <c r="F34" s="13">
        <v>71037.39</v>
      </c>
      <c r="G34" s="13">
        <v>0</v>
      </c>
      <c r="H34" s="13">
        <v>71037.39</v>
      </c>
      <c r="I34" s="13">
        <v>54202.19</v>
      </c>
      <c r="J34" s="13">
        <v>500</v>
      </c>
      <c r="K34" s="13">
        <v>125739.58</v>
      </c>
      <c r="L34" s="1" t="s">
        <v>281</v>
      </c>
    </row>
    <row r="35" spans="1:12" ht="26.25">
      <c r="A35" s="1" t="s">
        <v>131</v>
      </c>
      <c r="B35" s="1" t="s">
        <v>206</v>
      </c>
      <c r="C35" s="13">
        <v>0</v>
      </c>
      <c r="D35" s="13">
        <v>15584.98</v>
      </c>
      <c r="E35" s="13">
        <v>24063.57</v>
      </c>
      <c r="F35" s="13">
        <v>39648.55</v>
      </c>
      <c r="G35" s="13">
        <v>0</v>
      </c>
      <c r="H35" s="13">
        <v>39648.55</v>
      </c>
      <c r="I35" s="13">
        <v>25277.31</v>
      </c>
      <c r="J35" s="13">
        <v>0</v>
      </c>
      <c r="K35" s="13">
        <v>64925.86</v>
      </c>
      <c r="L35" s="1" t="s">
        <v>281</v>
      </c>
    </row>
    <row r="36" spans="1:12" ht="12.75">
      <c r="A36" s="1" t="s">
        <v>132</v>
      </c>
      <c r="B36" s="1" t="s">
        <v>207</v>
      </c>
      <c r="C36" s="13">
        <v>0</v>
      </c>
      <c r="D36" s="13">
        <v>4145.63</v>
      </c>
      <c r="E36" s="13">
        <v>133.27</v>
      </c>
      <c r="F36" s="13">
        <v>4278.9</v>
      </c>
      <c r="G36" s="13">
        <v>0</v>
      </c>
      <c r="H36" s="13">
        <v>4278.9</v>
      </c>
      <c r="I36" s="13">
        <v>-3427.95</v>
      </c>
      <c r="J36" s="13">
        <v>170.73</v>
      </c>
      <c r="K36" s="13">
        <v>1021.68</v>
      </c>
      <c r="L36" s="1" t="s">
        <v>281</v>
      </c>
    </row>
    <row r="37" spans="1:12" ht="12.75">
      <c r="A37" s="1" t="s">
        <v>133</v>
      </c>
      <c r="B37" s="1" t="s">
        <v>208</v>
      </c>
      <c r="C37" s="13">
        <v>0</v>
      </c>
      <c r="D37" s="13">
        <v>0</v>
      </c>
      <c r="E37" s="13">
        <v>148574.06</v>
      </c>
      <c r="F37" s="13">
        <v>148574.06</v>
      </c>
      <c r="G37" s="13">
        <v>0</v>
      </c>
      <c r="H37" s="13">
        <v>148574.06</v>
      </c>
      <c r="I37" s="13">
        <v>117129.38</v>
      </c>
      <c r="J37" s="13">
        <v>5928.13</v>
      </c>
      <c r="K37" s="13">
        <v>271631.57</v>
      </c>
      <c r="L37" s="1" t="s">
        <v>281</v>
      </c>
    </row>
    <row r="38" spans="1:12" ht="12.75">
      <c r="A38" s="1" t="s">
        <v>134</v>
      </c>
      <c r="B38" s="1" t="s">
        <v>209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12.75">
      <c r="A39" s="1" t="s">
        <v>135</v>
      </c>
      <c r="B39" s="1" t="s">
        <v>210</v>
      </c>
      <c r="C39" s="13">
        <v>0</v>
      </c>
      <c r="D39" s="13">
        <v>35879.4</v>
      </c>
      <c r="E39" s="13">
        <v>0</v>
      </c>
      <c r="F39" s="13">
        <v>35879.4</v>
      </c>
      <c r="G39" s="13">
        <v>0</v>
      </c>
      <c r="H39" s="13">
        <v>35879.4</v>
      </c>
      <c r="I39" s="13">
        <v>22218.35</v>
      </c>
      <c r="J39" s="13">
        <v>1431.59</v>
      </c>
      <c r="K39" s="13">
        <v>59529.34</v>
      </c>
      <c r="L39" s="1" t="s">
        <v>281</v>
      </c>
    </row>
    <row r="40" spans="1:12" ht="12.75">
      <c r="A40" s="1" t="s">
        <v>136</v>
      </c>
      <c r="B40" s="1" t="s">
        <v>211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26.25">
      <c r="A41" s="1" t="s">
        <v>137</v>
      </c>
      <c r="B41" s="1" t="s">
        <v>212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138</v>
      </c>
      <c r="B42" s="1" t="s">
        <v>213</v>
      </c>
      <c r="C42" s="13">
        <v>12361.63</v>
      </c>
      <c r="D42" s="13">
        <v>14713.73</v>
      </c>
      <c r="E42" s="13">
        <v>62.8</v>
      </c>
      <c r="F42" s="13">
        <v>27138.16</v>
      </c>
      <c r="G42" s="13">
        <v>654.1</v>
      </c>
      <c r="H42" s="13">
        <v>27792.26</v>
      </c>
      <c r="I42" s="13">
        <v>19105.32</v>
      </c>
      <c r="J42" s="13">
        <v>1390.27</v>
      </c>
      <c r="K42" s="13">
        <v>48287.85</v>
      </c>
      <c r="L42" s="1" t="s">
        <v>281</v>
      </c>
    </row>
    <row r="43" spans="1:12" ht="12.75">
      <c r="A43" s="1" t="s">
        <v>139</v>
      </c>
      <c r="B43" s="1" t="s">
        <v>214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28">
        <v>326</v>
      </c>
      <c r="B44" s="1" t="s">
        <v>309</v>
      </c>
      <c r="C44" s="13">
        <v>0</v>
      </c>
      <c r="D44" s="13">
        <v>0</v>
      </c>
      <c r="E44" s="13">
        <v>75044.13</v>
      </c>
      <c r="F44" s="13">
        <v>75044.13</v>
      </c>
      <c r="G44" s="13">
        <v>1808.77</v>
      </c>
      <c r="H44" s="13">
        <v>76852.9</v>
      </c>
      <c r="I44" s="13">
        <v>58921.95</v>
      </c>
      <c r="J44" s="13">
        <v>3844.46</v>
      </c>
      <c r="K44" s="13">
        <v>139619.31</v>
      </c>
      <c r="L44" s="1" t="s">
        <v>281</v>
      </c>
    </row>
    <row r="45" spans="1:12" ht="12.75">
      <c r="A45" s="1" t="s">
        <v>140</v>
      </c>
      <c r="B45" s="1" t="s">
        <v>215</v>
      </c>
      <c r="C45" s="13">
        <v>0</v>
      </c>
      <c r="D45" s="13">
        <v>4283.4</v>
      </c>
      <c r="E45" s="13">
        <v>0</v>
      </c>
      <c r="F45" s="13">
        <v>4283.4</v>
      </c>
      <c r="G45" s="13">
        <v>103.24</v>
      </c>
      <c r="H45" s="13">
        <v>4386.64</v>
      </c>
      <c r="I45" s="13">
        <v>109.78</v>
      </c>
      <c r="J45" s="13">
        <v>219.44</v>
      </c>
      <c r="K45" s="13">
        <v>4715.86</v>
      </c>
      <c r="L45" s="1" t="s">
        <v>281</v>
      </c>
    </row>
    <row r="46" spans="1:12" ht="12.75">
      <c r="A46" s="1" t="s">
        <v>141</v>
      </c>
      <c r="B46" s="1" t="s">
        <v>216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-3450.32</v>
      </c>
      <c r="J46" s="13">
        <v>2132.14</v>
      </c>
      <c r="K46" s="13">
        <v>-1318.18</v>
      </c>
      <c r="L46" s="1" t="s">
        <v>281</v>
      </c>
    </row>
    <row r="47" spans="1:12" ht="12.75">
      <c r="A47" s="1" t="s">
        <v>142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143</v>
      </c>
      <c r="B48" s="1" t="s">
        <v>218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144</v>
      </c>
      <c r="B49" s="1" t="s">
        <v>145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-3450.32</v>
      </c>
      <c r="J49" s="13">
        <v>6296</v>
      </c>
      <c r="K49" s="13">
        <v>2845.68</v>
      </c>
      <c r="L49" s="1" t="s">
        <v>281</v>
      </c>
    </row>
    <row r="50" spans="1:12" ht="12.75">
      <c r="A50" s="1" t="s">
        <v>146</v>
      </c>
      <c r="B50" s="1" t="s">
        <v>219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147</v>
      </c>
      <c r="B51" s="1" t="s">
        <v>220</v>
      </c>
      <c r="C51" s="13">
        <v>0</v>
      </c>
      <c r="D51" s="13">
        <v>0</v>
      </c>
      <c r="E51" s="13">
        <v>13712.52</v>
      </c>
      <c r="F51" s="13">
        <v>13712.52</v>
      </c>
      <c r="G51" s="13">
        <v>0</v>
      </c>
      <c r="H51" s="13">
        <v>13712.52</v>
      </c>
      <c r="I51" s="13">
        <v>7678.49</v>
      </c>
      <c r="J51" s="13">
        <v>2171.74</v>
      </c>
      <c r="K51" s="13">
        <v>23562.75</v>
      </c>
      <c r="L51" s="1" t="s">
        <v>281</v>
      </c>
    </row>
    <row r="52" spans="1:12" ht="12.75">
      <c r="A52" s="1" t="s">
        <v>148</v>
      </c>
      <c r="B52" s="1" t="s">
        <v>221</v>
      </c>
      <c r="C52" s="13">
        <v>0</v>
      </c>
      <c r="D52" s="13">
        <v>8668.99</v>
      </c>
      <c r="E52" s="13">
        <v>42287.63</v>
      </c>
      <c r="F52" s="13">
        <v>50956.62</v>
      </c>
      <c r="G52" s="13">
        <v>2065.92</v>
      </c>
      <c r="H52" s="13">
        <v>53022.54</v>
      </c>
      <c r="I52" s="13">
        <v>25780.42</v>
      </c>
      <c r="J52" s="13">
        <v>4278.84</v>
      </c>
      <c r="K52" s="13">
        <v>83081.8</v>
      </c>
      <c r="L52" s="1" t="s">
        <v>281</v>
      </c>
    </row>
    <row r="53" spans="1:12" ht="12.75">
      <c r="A53" s="1" t="s">
        <v>149</v>
      </c>
      <c r="B53" s="1" t="s">
        <v>222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150</v>
      </c>
      <c r="B54" s="1" t="s">
        <v>223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151</v>
      </c>
      <c r="B55" s="1" t="s">
        <v>224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152</v>
      </c>
      <c r="B56" s="1" t="s">
        <v>225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153</v>
      </c>
      <c r="B57" s="1" t="s">
        <v>226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" t="s">
        <v>154</v>
      </c>
      <c r="B58" s="1" t="s">
        <v>227</v>
      </c>
      <c r="C58" s="13">
        <v>0</v>
      </c>
      <c r="D58" s="13">
        <v>0</v>
      </c>
      <c r="E58" s="13">
        <v>0</v>
      </c>
      <c r="F58" s="13">
        <f>C58+D58+E58</f>
        <v>0</v>
      </c>
      <c r="G58" s="13">
        <v>0</v>
      </c>
      <c r="H58" s="13">
        <f>F58+G58</f>
        <v>0</v>
      </c>
      <c r="I58" s="13">
        <v>0</v>
      </c>
      <c r="J58" s="13">
        <v>0</v>
      </c>
      <c r="K58" s="13">
        <f>H58+I58+J58</f>
        <v>0</v>
      </c>
      <c r="L58" s="1" t="s">
        <v>281</v>
      </c>
    </row>
    <row r="59" spans="1:12" ht="12.75">
      <c r="A59" s="1" t="s">
        <v>155</v>
      </c>
      <c r="B59" s="1" t="s">
        <v>228</v>
      </c>
      <c r="C59" s="13">
        <v>0</v>
      </c>
      <c r="D59" s="13">
        <v>0</v>
      </c>
      <c r="E59" s="13">
        <v>0</v>
      </c>
      <c r="F59" s="13">
        <f>C59+D59+E59</f>
        <v>0</v>
      </c>
      <c r="G59" s="13">
        <v>0</v>
      </c>
      <c r="H59" s="13">
        <f>F59+G59</f>
        <v>0</v>
      </c>
      <c r="I59" s="13">
        <v>0</v>
      </c>
      <c r="J59" s="13">
        <v>0</v>
      </c>
      <c r="K59" s="13">
        <f>H59+I59+J59</f>
        <v>0</v>
      </c>
      <c r="L59" s="1" t="s">
        <v>281</v>
      </c>
    </row>
    <row r="60" spans="1:12" ht="12.75">
      <c r="A60" s="1" t="s">
        <v>156</v>
      </c>
      <c r="B60" s="1" t="s">
        <v>229</v>
      </c>
      <c r="C60" s="13">
        <v>0</v>
      </c>
      <c r="D60" s="13">
        <v>0</v>
      </c>
      <c r="E60" s="13">
        <v>0</v>
      </c>
      <c r="F60" s="13">
        <f>C60+D60+E60</f>
        <v>0</v>
      </c>
      <c r="G60" s="13">
        <v>0</v>
      </c>
      <c r="H60" s="13">
        <f>F60+G60</f>
        <v>0</v>
      </c>
      <c r="I60" s="13">
        <v>0</v>
      </c>
      <c r="J60" s="13">
        <v>0</v>
      </c>
      <c r="K60" s="13">
        <f>H60+I60+J60</f>
        <v>0</v>
      </c>
      <c r="L60" s="1" t="s">
        <v>281</v>
      </c>
    </row>
    <row r="61" spans="1:12" ht="12.75">
      <c r="A61" s="14" t="s">
        <v>157</v>
      </c>
      <c r="B61" s="14" t="s">
        <v>158</v>
      </c>
      <c r="C61" s="15">
        <f aca="true" t="shared" si="0" ref="C61:K61">SUM(C11:C60)</f>
        <v>24060.46</v>
      </c>
      <c r="D61" s="15">
        <f t="shared" si="0"/>
        <v>139506.84</v>
      </c>
      <c r="E61" s="15">
        <f t="shared" si="0"/>
        <v>499027.87000000005</v>
      </c>
      <c r="F61" s="15">
        <f t="shared" si="0"/>
        <v>662595.17</v>
      </c>
      <c r="G61" s="15">
        <f t="shared" si="0"/>
        <v>4632.03</v>
      </c>
      <c r="H61" s="15">
        <f t="shared" si="0"/>
        <v>667227.2000000001</v>
      </c>
      <c r="I61" s="15">
        <f t="shared" si="0"/>
        <v>437998.54</v>
      </c>
      <c r="J61" s="15">
        <f t="shared" si="0"/>
        <v>83349.27</v>
      </c>
      <c r="K61" s="15">
        <f t="shared" si="0"/>
        <v>1188575.0100000002</v>
      </c>
      <c r="L61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J57" sqref="J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121095.18</v>
      </c>
      <c r="F11" s="13">
        <v>121095.18</v>
      </c>
      <c r="G11" s="13">
        <v>83091.85</v>
      </c>
      <c r="H11" s="13">
        <v>204187.03</v>
      </c>
      <c r="I11" s="13">
        <v>52464.58</v>
      </c>
      <c r="J11" s="13">
        <v>0</v>
      </c>
      <c r="K11" s="13">
        <v>256651.61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837837.09</v>
      </c>
      <c r="D12" s="13">
        <v>270308.3</v>
      </c>
      <c r="E12" s="13">
        <v>22788.42</v>
      </c>
      <c r="F12" s="13">
        <v>1130933.81</v>
      </c>
      <c r="G12" s="13">
        <v>776012.6</v>
      </c>
      <c r="H12" s="13">
        <v>1906946.41</v>
      </c>
      <c r="I12" s="13">
        <v>489978.03</v>
      </c>
      <c r="J12" s="13">
        <v>0</v>
      </c>
      <c r="K12" s="13">
        <v>2396924.44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58640.97</v>
      </c>
      <c r="E13" s="13">
        <v>0</v>
      </c>
      <c r="F13" s="13">
        <v>58640.97</v>
      </c>
      <c r="G13" s="13">
        <v>40237.66</v>
      </c>
      <c r="H13" s="13">
        <v>98878.63</v>
      </c>
      <c r="I13" s="13">
        <v>25406.25</v>
      </c>
      <c r="J13" s="13">
        <v>0</v>
      </c>
      <c r="K13" s="13">
        <v>124284.88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1590526.88</v>
      </c>
      <c r="F16" s="13">
        <v>1590526.88</v>
      </c>
      <c r="G16" s="13">
        <v>160259.01</v>
      </c>
      <c r="H16" s="13">
        <v>1750785.89</v>
      </c>
      <c r="I16" s="13">
        <v>449853.56</v>
      </c>
      <c r="J16" s="13">
        <v>0</v>
      </c>
      <c r="K16" s="13">
        <v>2200639.45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800</v>
      </c>
      <c r="K17" s="13">
        <v>800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31612.04</v>
      </c>
      <c r="K18" s="13">
        <v>31612.04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453645.25</v>
      </c>
      <c r="E20" s="13">
        <v>203522.21</v>
      </c>
      <c r="F20" s="13">
        <v>657167.46</v>
      </c>
      <c r="G20" s="13">
        <v>66215.17</v>
      </c>
      <c r="H20" s="13">
        <v>723382.63</v>
      </c>
      <c r="I20" s="13">
        <v>185868.7</v>
      </c>
      <c r="J20" s="13">
        <v>0</v>
      </c>
      <c r="K20" s="13">
        <v>909251.33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46294.23</v>
      </c>
      <c r="F23" s="13">
        <v>46294.23</v>
      </c>
      <c r="G23" s="13">
        <v>0</v>
      </c>
      <c r="H23" s="13">
        <v>46294.23</v>
      </c>
      <c r="I23" s="13">
        <v>6885.86</v>
      </c>
      <c r="J23" s="13">
        <v>0</v>
      </c>
      <c r="K23" s="13">
        <v>53180.09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3314.42</v>
      </c>
      <c r="F26" s="13">
        <v>3314.42</v>
      </c>
      <c r="G26" s="13">
        <v>0</v>
      </c>
      <c r="H26" s="13">
        <v>3314.42</v>
      </c>
      <c r="I26" s="13">
        <v>851.62</v>
      </c>
      <c r="J26" s="13">
        <v>963295.94</v>
      </c>
      <c r="K26" s="13">
        <v>967461.98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69759.17</v>
      </c>
      <c r="E27" s="13">
        <v>138.56</v>
      </c>
      <c r="F27" s="13">
        <v>69897.73</v>
      </c>
      <c r="G27" s="13">
        <v>0</v>
      </c>
      <c r="H27" s="13">
        <v>69897.73</v>
      </c>
      <c r="I27" s="13">
        <v>17959.79</v>
      </c>
      <c r="J27" s="13">
        <v>0</v>
      </c>
      <c r="K27" s="13">
        <v>87857.52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60583.05</v>
      </c>
      <c r="D28" s="13">
        <v>349407.09</v>
      </c>
      <c r="E28" s="13">
        <v>131304.22</v>
      </c>
      <c r="F28" s="13">
        <v>541294.36</v>
      </c>
      <c r="G28" s="13">
        <v>0</v>
      </c>
      <c r="H28" s="13">
        <v>541294.36</v>
      </c>
      <c r="I28" s="13">
        <v>139082.24</v>
      </c>
      <c r="J28" s="13">
        <v>0</v>
      </c>
      <c r="K28" s="13">
        <v>680376.6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93063.97</v>
      </c>
      <c r="D30" s="13">
        <v>466188.48</v>
      </c>
      <c r="E30" s="13">
        <v>16374.01</v>
      </c>
      <c r="F30" s="13">
        <v>575626.46</v>
      </c>
      <c r="G30" s="13">
        <v>24782.29</v>
      </c>
      <c r="H30" s="13">
        <v>600408.75</v>
      </c>
      <c r="I30" s="13">
        <v>154271.29</v>
      </c>
      <c r="J30" s="13">
        <v>0</v>
      </c>
      <c r="K30" s="13">
        <v>754680.04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90986.35</v>
      </c>
      <c r="E31" s="13">
        <v>44179.54</v>
      </c>
      <c r="F31" s="13">
        <v>135165.89</v>
      </c>
      <c r="G31" s="13">
        <v>5819.27</v>
      </c>
      <c r="H31" s="13">
        <v>140985.16</v>
      </c>
      <c r="I31" s="13">
        <v>36225.24</v>
      </c>
      <c r="J31" s="13">
        <v>0</v>
      </c>
      <c r="K31" s="13">
        <v>177210.4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207385.92</v>
      </c>
      <c r="E32" s="13">
        <v>877</v>
      </c>
      <c r="F32" s="13">
        <v>208262.92</v>
      </c>
      <c r="G32" s="13">
        <v>8966.29</v>
      </c>
      <c r="H32" s="13">
        <v>217229.21</v>
      </c>
      <c r="I32" s="13">
        <v>55815.68</v>
      </c>
      <c r="J32" s="13">
        <v>0</v>
      </c>
      <c r="K32" s="13">
        <v>273044.89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178978.11</v>
      </c>
      <c r="D33" s="13">
        <v>0</v>
      </c>
      <c r="E33" s="13">
        <v>21611.19</v>
      </c>
      <c r="F33" s="13">
        <v>200589.3</v>
      </c>
      <c r="G33" s="13">
        <v>0</v>
      </c>
      <c r="H33" s="13">
        <v>200589.3</v>
      </c>
      <c r="I33" s="13">
        <v>51540.17</v>
      </c>
      <c r="J33" s="13">
        <v>0</v>
      </c>
      <c r="K33" s="13">
        <v>252129.47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294232.69</v>
      </c>
      <c r="D34" s="13">
        <v>774915.64</v>
      </c>
      <c r="E34" s="13">
        <v>34057.23</v>
      </c>
      <c r="F34" s="13">
        <v>1103205.56</v>
      </c>
      <c r="G34" s="13">
        <v>0</v>
      </c>
      <c r="H34" s="13">
        <v>1103205.56</v>
      </c>
      <c r="I34" s="13">
        <v>283461.8</v>
      </c>
      <c r="J34" s="13">
        <v>381006.05</v>
      </c>
      <c r="K34" s="13">
        <v>1767673.41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48622.01</v>
      </c>
      <c r="E35" s="13">
        <v>2096.94</v>
      </c>
      <c r="F35" s="13">
        <v>50718.95</v>
      </c>
      <c r="G35" s="13">
        <v>0</v>
      </c>
      <c r="H35" s="13">
        <v>50718.95</v>
      </c>
      <c r="I35" s="13">
        <v>13031.93</v>
      </c>
      <c r="J35" s="13">
        <v>12867</v>
      </c>
      <c r="K35" s="13">
        <v>76617.88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10488.28</v>
      </c>
      <c r="E36" s="13">
        <v>888.62</v>
      </c>
      <c r="F36" s="13">
        <v>11376.9</v>
      </c>
      <c r="G36" s="13">
        <v>1339.45</v>
      </c>
      <c r="H36" s="13">
        <v>12716.35</v>
      </c>
      <c r="I36" s="13">
        <v>3267.39</v>
      </c>
      <c r="J36" s="13">
        <v>190.83</v>
      </c>
      <c r="K36" s="13">
        <v>16174.57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116044.01</v>
      </c>
      <c r="F37" s="13">
        <v>116044.01</v>
      </c>
      <c r="G37" s="13">
        <v>13662.3</v>
      </c>
      <c r="H37" s="13">
        <v>129706.31</v>
      </c>
      <c r="I37" s="13">
        <v>33327.22</v>
      </c>
      <c r="J37" s="13">
        <v>1946.47</v>
      </c>
      <c r="K37" s="13">
        <v>164980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513583.25</v>
      </c>
      <c r="E39" s="13">
        <v>8826.85</v>
      </c>
      <c r="F39" s="13">
        <v>522410.1</v>
      </c>
      <c r="G39" s="13">
        <v>61505.33</v>
      </c>
      <c r="H39" s="13">
        <v>583915.43</v>
      </c>
      <c r="I39" s="13">
        <v>150033.42</v>
      </c>
      <c r="J39" s="13">
        <v>8762.69</v>
      </c>
      <c r="K39" s="13">
        <v>742711.54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98646.89</v>
      </c>
      <c r="D42" s="13">
        <v>155076.98</v>
      </c>
      <c r="E42" s="13">
        <v>70199.9</v>
      </c>
      <c r="F42" s="13">
        <v>323923.77</v>
      </c>
      <c r="G42" s="13">
        <v>0</v>
      </c>
      <c r="H42" s="13">
        <v>323923.77</v>
      </c>
      <c r="I42" s="13">
        <v>83230.21</v>
      </c>
      <c r="J42" s="13">
        <v>0</v>
      </c>
      <c r="K42" s="13">
        <v>407153.98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12089.1</v>
      </c>
      <c r="D43" s="13">
        <v>45367.08</v>
      </c>
      <c r="E43" s="13">
        <v>1094.76</v>
      </c>
      <c r="F43" s="13">
        <v>58550.94</v>
      </c>
      <c r="G43" s="13">
        <v>0</v>
      </c>
      <c r="H43" s="13">
        <v>58550.94</v>
      </c>
      <c r="I43" s="13">
        <v>15044.31</v>
      </c>
      <c r="J43" s="13">
        <v>0</v>
      </c>
      <c r="K43" s="13">
        <v>73595.25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10063.39</v>
      </c>
      <c r="D44" s="13">
        <v>112218.53</v>
      </c>
      <c r="E44" s="13">
        <v>731720.79</v>
      </c>
      <c r="F44" s="13">
        <v>854002.71</v>
      </c>
      <c r="G44" s="13">
        <v>0</v>
      </c>
      <c r="H44" s="13">
        <v>854002.71</v>
      </c>
      <c r="I44" s="13">
        <v>219430.67</v>
      </c>
      <c r="J44" s="13">
        <v>0</v>
      </c>
      <c r="K44" s="13">
        <v>1073433.38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50317.56</v>
      </c>
      <c r="D45" s="13">
        <v>456356.77</v>
      </c>
      <c r="E45" s="13">
        <v>1760.2</v>
      </c>
      <c r="F45" s="13">
        <v>508434.53</v>
      </c>
      <c r="G45" s="13">
        <v>0</v>
      </c>
      <c r="H45" s="13">
        <v>508434.53</v>
      </c>
      <c r="I45" s="13">
        <v>130639.11</v>
      </c>
      <c r="J45" s="13">
        <v>257213.38</v>
      </c>
      <c r="K45" s="13">
        <v>896287.02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395907.8</v>
      </c>
      <c r="D46" s="13">
        <v>165665.53</v>
      </c>
      <c r="E46" s="13">
        <v>12654.74</v>
      </c>
      <c r="F46" s="13">
        <v>574228.07</v>
      </c>
      <c r="G46" s="13">
        <v>0</v>
      </c>
      <c r="H46" s="13">
        <v>574228.07</v>
      </c>
      <c r="I46" s="13">
        <v>147544.34</v>
      </c>
      <c r="J46" s="13">
        <v>29953.59</v>
      </c>
      <c r="K46" s="13">
        <v>751726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58493.36</v>
      </c>
      <c r="D47" s="13">
        <v>42544.89</v>
      </c>
      <c r="E47" s="13">
        <v>4854.51</v>
      </c>
      <c r="F47" s="13">
        <v>105892.76</v>
      </c>
      <c r="G47" s="13">
        <v>0</v>
      </c>
      <c r="H47" s="13">
        <v>105892.76</v>
      </c>
      <c r="I47" s="13">
        <v>27208.5</v>
      </c>
      <c r="J47" s="13">
        <v>328986</v>
      </c>
      <c r="K47" s="13">
        <v>462087.26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37878.79</v>
      </c>
      <c r="D48" s="13">
        <v>300912.15</v>
      </c>
      <c r="E48" s="13">
        <v>5510.36</v>
      </c>
      <c r="F48" s="13">
        <v>344301.3</v>
      </c>
      <c r="G48" s="13">
        <v>0</v>
      </c>
      <c r="H48" s="13">
        <v>344301.3</v>
      </c>
      <c r="I48" s="13">
        <v>88466.05</v>
      </c>
      <c r="J48" s="13">
        <v>25066.77</v>
      </c>
      <c r="K48" s="13">
        <v>457834.12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20127.01</v>
      </c>
      <c r="D49" s="13">
        <v>304215.82</v>
      </c>
      <c r="E49" s="13">
        <v>0</v>
      </c>
      <c r="F49" s="13">
        <v>324342.83</v>
      </c>
      <c r="G49" s="13">
        <v>0</v>
      </c>
      <c r="H49" s="13">
        <v>324342.83</v>
      </c>
      <c r="I49" s="13">
        <v>83337.87</v>
      </c>
      <c r="J49" s="13">
        <v>12000</v>
      </c>
      <c r="K49" s="13">
        <v>419680.7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82855.18</v>
      </c>
      <c r="E50" s="13">
        <v>408.34</v>
      </c>
      <c r="F50" s="13">
        <v>83263.52</v>
      </c>
      <c r="G50" s="13">
        <v>18026.69</v>
      </c>
      <c r="H50" s="13">
        <v>101290.21</v>
      </c>
      <c r="I50" s="13">
        <v>26025.92</v>
      </c>
      <c r="J50" s="13">
        <v>1015751.36</v>
      </c>
      <c r="K50" s="13">
        <v>1143067.49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101972.27</v>
      </c>
      <c r="E51" s="13">
        <v>145122.38</v>
      </c>
      <c r="F51" s="13">
        <v>247094.65</v>
      </c>
      <c r="G51" s="13">
        <v>53496.41</v>
      </c>
      <c r="H51" s="13">
        <v>300591.06</v>
      </c>
      <c r="I51" s="13">
        <v>77235.01</v>
      </c>
      <c r="J51" s="13">
        <v>1784035.33</v>
      </c>
      <c r="K51" s="13">
        <v>2161861.4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15095.1</v>
      </c>
      <c r="D52" s="13">
        <v>713294.82</v>
      </c>
      <c r="E52" s="13">
        <v>79795.26</v>
      </c>
      <c r="F52" s="13">
        <v>808185.18</v>
      </c>
      <c r="G52" s="13">
        <v>0</v>
      </c>
      <c r="H52" s="13">
        <v>808185.18</v>
      </c>
      <c r="I52" s="13">
        <v>207658.13</v>
      </c>
      <c r="J52" s="13">
        <v>385698.01</v>
      </c>
      <c r="K52" s="13">
        <v>1401541.32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5031.78</v>
      </c>
      <c r="D53" s="13">
        <v>0</v>
      </c>
      <c r="E53" s="13">
        <v>0</v>
      </c>
      <c r="F53" s="13">
        <v>5031.78</v>
      </c>
      <c r="G53" s="13">
        <v>0</v>
      </c>
      <c r="H53" s="13">
        <v>5031.78</v>
      </c>
      <c r="I53" s="13">
        <v>1292.88</v>
      </c>
      <c r="J53" s="13">
        <v>49730</v>
      </c>
      <c r="K53" s="13">
        <v>56054.66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31735.72</v>
      </c>
      <c r="E54" s="13">
        <v>0</v>
      </c>
      <c r="F54" s="13">
        <v>31735.72</v>
      </c>
      <c r="G54" s="13">
        <v>0</v>
      </c>
      <c r="H54" s="13">
        <v>31735.72</v>
      </c>
      <c r="I54" s="13">
        <v>8154.3</v>
      </c>
      <c r="J54" s="13">
        <v>0</v>
      </c>
      <c r="K54" s="13">
        <v>39890.02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2168345.6899999995</v>
      </c>
      <c r="D58" s="15">
        <f t="shared" si="0"/>
        <v>5826146.449999999</v>
      </c>
      <c r="E58" s="15">
        <f t="shared" si="0"/>
        <v>3417060.749999999</v>
      </c>
      <c r="F58" s="15">
        <f t="shared" si="0"/>
        <v>11411552.89</v>
      </c>
      <c r="G58" s="15">
        <f t="shared" si="0"/>
        <v>1313414.32</v>
      </c>
      <c r="H58" s="15">
        <f t="shared" si="0"/>
        <v>12724967.21</v>
      </c>
      <c r="I58" s="15">
        <f t="shared" si="0"/>
        <v>3264592.069999999</v>
      </c>
      <c r="J58" s="15">
        <f t="shared" si="0"/>
        <v>5288915.46</v>
      </c>
      <c r="K58" s="15">
        <f t="shared" si="0"/>
        <v>21278474.74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12.75">
      <c r="A16" s="28">
        <v>150</v>
      </c>
      <c r="B16" s="1" t="s">
        <v>308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281</v>
      </c>
    </row>
    <row r="17" spans="1:12" ht="26.25">
      <c r="A17" s="1" t="s">
        <v>114</v>
      </c>
      <c r="B17" s="1" t="s">
        <v>189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26.25">
      <c r="A18" s="1" t="s">
        <v>115</v>
      </c>
      <c r="B18" s="1" t="s">
        <v>190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116</v>
      </c>
      <c r="B19" s="1" t="s">
        <v>191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281</v>
      </c>
    </row>
    <row r="20" spans="1:12" ht="12.75">
      <c r="A20" s="1" t="s">
        <v>117</v>
      </c>
      <c r="B20" s="1" t="s">
        <v>192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281</v>
      </c>
    </row>
    <row r="21" spans="1:12" ht="12.75">
      <c r="A21" s="1" t="s">
        <v>118</v>
      </c>
      <c r="B21" s="1" t="s">
        <v>193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281</v>
      </c>
    </row>
    <row r="22" spans="1:12" ht="12.75">
      <c r="A22" s="1" t="s">
        <v>119</v>
      </c>
      <c r="B22" s="1" t="s">
        <v>194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281</v>
      </c>
    </row>
    <row r="23" spans="1:12" ht="12.75">
      <c r="A23" s="1" t="s">
        <v>120</v>
      </c>
      <c r="B23" s="1" t="s">
        <v>195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281</v>
      </c>
    </row>
    <row r="24" spans="1:12" ht="12.75">
      <c r="A24" s="1" t="s">
        <v>121</v>
      </c>
      <c r="B24" s="1" t="s">
        <v>196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297</v>
      </c>
    </row>
    <row r="25" spans="1:12" ht="12.75">
      <c r="A25" s="1" t="s">
        <v>122</v>
      </c>
      <c r="B25" s="1" t="s">
        <v>197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281</v>
      </c>
    </row>
    <row r="26" spans="1:12" ht="12.75">
      <c r="A26" s="1" t="s">
        <v>123</v>
      </c>
      <c r="B26" s="1" t="s">
        <v>198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297</v>
      </c>
    </row>
    <row r="27" spans="1:12" ht="12.75">
      <c r="A27" s="1" t="s">
        <v>124</v>
      </c>
      <c r="B27" s="1" t="s">
        <v>199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281</v>
      </c>
    </row>
    <row r="28" spans="1:12" ht="12.75">
      <c r="A28" s="1" t="s">
        <v>125</v>
      </c>
      <c r="B28" s="1" t="s">
        <v>200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281</v>
      </c>
    </row>
    <row r="29" spans="1:12" ht="12.75">
      <c r="A29" s="1" t="s">
        <v>126</v>
      </c>
      <c r="B29" s="1" t="s">
        <v>201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281</v>
      </c>
    </row>
    <row r="30" spans="1:12" ht="12.75">
      <c r="A30" s="1" t="s">
        <v>127</v>
      </c>
      <c r="B30" s="1" t="s">
        <v>202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281</v>
      </c>
    </row>
    <row r="31" spans="1:12" ht="12.75">
      <c r="A31" s="1" t="s">
        <v>128</v>
      </c>
      <c r="B31" s="1" t="s">
        <v>203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281</v>
      </c>
    </row>
    <row r="32" spans="1:12" ht="26.25">
      <c r="A32" s="1" t="s">
        <v>129</v>
      </c>
      <c r="B32" s="1" t="s">
        <v>204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130</v>
      </c>
      <c r="B33" s="1" t="s">
        <v>205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26.25">
      <c r="A34" s="1" t="s">
        <v>131</v>
      </c>
      <c r="B34" s="1" t="s">
        <v>206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159</v>
      </c>
    </row>
    <row r="35" spans="1:12" ht="12.75">
      <c r="A35" s="1" t="s">
        <v>132</v>
      </c>
      <c r="B35" s="1" t="s">
        <v>207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281</v>
      </c>
    </row>
    <row r="36" spans="1:12" ht="12.75">
      <c r="A36" s="1" t="s">
        <v>133</v>
      </c>
      <c r="B36" s="1" t="s">
        <v>208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134</v>
      </c>
      <c r="B37" s="1" t="s">
        <v>209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135</v>
      </c>
      <c r="B38" s="1" t="s">
        <v>210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12.75">
      <c r="A39" s="1" t="s">
        <v>136</v>
      </c>
      <c r="B39" s="1" t="s">
        <v>211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281</v>
      </c>
    </row>
    <row r="40" spans="1:12" ht="26.25">
      <c r="A40" s="1" t="s">
        <v>137</v>
      </c>
      <c r="B40" s="1" t="s">
        <v>212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138</v>
      </c>
      <c r="B41" s="1" t="s">
        <v>213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139</v>
      </c>
      <c r="B42" s="1" t="s">
        <v>214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281</v>
      </c>
    </row>
    <row r="43" spans="1:12" ht="12.75">
      <c r="A43" s="28">
        <v>326</v>
      </c>
      <c r="B43" s="1" t="s">
        <v>309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28">
        <v>327</v>
      </c>
      <c r="B44" s="1" t="s">
        <v>310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281</v>
      </c>
    </row>
    <row r="45" spans="1:12" ht="12.75">
      <c r="A45" s="1" t="s">
        <v>140</v>
      </c>
      <c r="B45" s="1" t="s">
        <v>215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281</v>
      </c>
    </row>
    <row r="46" spans="1:12" ht="12.75">
      <c r="A46" s="1" t="s">
        <v>141</v>
      </c>
      <c r="B46" s="1" t="s">
        <v>216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281</v>
      </c>
    </row>
    <row r="47" spans="1:12" ht="12.75">
      <c r="A47" s="1" t="s">
        <v>142</v>
      </c>
      <c r="B47" s="1" t="s">
        <v>217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143</v>
      </c>
      <c r="B48" s="1" t="s">
        <v>218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281</v>
      </c>
    </row>
    <row r="49" spans="1:12" ht="12.75">
      <c r="A49" s="1" t="s">
        <v>144</v>
      </c>
      <c r="B49" s="1" t="s">
        <v>145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281</v>
      </c>
    </row>
    <row r="50" spans="1:12" ht="12.75">
      <c r="A50" s="1" t="s">
        <v>146</v>
      </c>
      <c r="B50" s="1" t="s">
        <v>219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281</v>
      </c>
    </row>
    <row r="51" spans="1:12" ht="12.75">
      <c r="A51" s="1" t="s">
        <v>147</v>
      </c>
      <c r="B51" s="1" t="s">
        <v>220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281</v>
      </c>
    </row>
    <row r="52" spans="1:12" ht="12.75">
      <c r="A52" s="1" t="s">
        <v>148</v>
      </c>
      <c r="B52" s="1" t="s">
        <v>221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281</v>
      </c>
    </row>
    <row r="53" spans="1:12" ht="12.75">
      <c r="A53" s="1" t="s">
        <v>149</v>
      </c>
      <c r="B53" s="1" t="s">
        <v>222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150</v>
      </c>
      <c r="B54" s="1" t="s">
        <v>223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151</v>
      </c>
      <c r="B55" s="1" t="s">
        <v>224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152</v>
      </c>
      <c r="B56" s="1" t="s">
        <v>225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153</v>
      </c>
      <c r="B57" s="1" t="s">
        <v>226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" t="s">
        <v>154</v>
      </c>
      <c r="B58" s="1" t="s">
        <v>227</v>
      </c>
      <c r="C58" s="13">
        <v>0</v>
      </c>
      <c r="D58" s="13">
        <v>0</v>
      </c>
      <c r="E58" s="13">
        <v>0</v>
      </c>
      <c r="F58" s="13">
        <f>C58+D58+E58</f>
        <v>0</v>
      </c>
      <c r="G58" s="13">
        <v>0</v>
      </c>
      <c r="H58" s="13">
        <f>F58+G58</f>
        <v>0</v>
      </c>
      <c r="I58" s="13">
        <v>0</v>
      </c>
      <c r="J58" s="13">
        <v>0</v>
      </c>
      <c r="K58" s="13">
        <f>H58+I58+J58</f>
        <v>0</v>
      </c>
      <c r="L58" s="1" t="s">
        <v>281</v>
      </c>
    </row>
    <row r="59" spans="1:12" ht="12.75">
      <c r="A59" s="1" t="s">
        <v>155</v>
      </c>
      <c r="B59" s="1" t="s">
        <v>228</v>
      </c>
      <c r="C59" s="13">
        <v>0</v>
      </c>
      <c r="D59" s="13">
        <v>36174.51</v>
      </c>
      <c r="E59" s="13">
        <v>0</v>
      </c>
      <c r="F59" s="13">
        <f>C59+D59+E59</f>
        <v>36174.51</v>
      </c>
      <c r="G59" s="13">
        <v>0</v>
      </c>
      <c r="H59" s="13">
        <f>F59+G59</f>
        <v>36174.51</v>
      </c>
      <c r="I59" s="13">
        <v>23305.93</v>
      </c>
      <c r="J59" s="13">
        <v>500</v>
      </c>
      <c r="K59" s="13">
        <f>H59+I59+J59</f>
        <v>59980.44</v>
      </c>
      <c r="L59" s="1" t="s">
        <v>281</v>
      </c>
    </row>
    <row r="60" spans="1:12" ht="12.75">
      <c r="A60" s="1" t="s">
        <v>156</v>
      </c>
      <c r="B60" s="1" t="s">
        <v>229</v>
      </c>
      <c r="C60" s="13">
        <v>0</v>
      </c>
      <c r="D60" s="13">
        <v>0</v>
      </c>
      <c r="E60" s="13">
        <v>0</v>
      </c>
      <c r="F60" s="13">
        <f>C60+D60+E60</f>
        <v>0</v>
      </c>
      <c r="G60" s="13">
        <v>0</v>
      </c>
      <c r="H60" s="13">
        <f>F60+G60</f>
        <v>0</v>
      </c>
      <c r="I60" s="13">
        <v>0</v>
      </c>
      <c r="J60" s="13">
        <v>0</v>
      </c>
      <c r="K60" s="13">
        <f>H60+I60+J60</f>
        <v>0</v>
      </c>
      <c r="L60" s="1" t="s">
        <v>281</v>
      </c>
    </row>
    <row r="61" spans="1:12" ht="12.75">
      <c r="A61" s="20" t="s">
        <v>157</v>
      </c>
      <c r="B61" s="20" t="s">
        <v>158</v>
      </c>
      <c r="C61" s="21">
        <f aca="true" t="shared" si="0" ref="C61:K61">SUM(C11:C60)</f>
        <v>95287.25000000001</v>
      </c>
      <c r="D61" s="21">
        <f t="shared" si="0"/>
        <v>74910.98</v>
      </c>
      <c r="E61" s="21">
        <f t="shared" si="0"/>
        <v>92102.84</v>
      </c>
      <c r="F61" s="21">
        <f t="shared" si="0"/>
        <v>262301.06999999995</v>
      </c>
      <c r="G61" s="21">
        <f t="shared" si="0"/>
        <v>2437.2</v>
      </c>
      <c r="H61" s="21">
        <f t="shared" si="0"/>
        <v>264738.27</v>
      </c>
      <c r="I61" s="21">
        <f t="shared" si="0"/>
        <v>134925.98</v>
      </c>
      <c r="J61" s="21">
        <f t="shared" si="0"/>
        <v>109064.14</v>
      </c>
      <c r="K61" s="21">
        <f t="shared" si="0"/>
        <v>508728.38999999996</v>
      </c>
      <c r="L61" s="20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190463.38</v>
      </c>
      <c r="D11" s="13">
        <v>0</v>
      </c>
      <c r="E11" s="13">
        <v>0</v>
      </c>
      <c r="F11" s="13">
        <v>190463.38</v>
      </c>
      <c r="G11" s="13">
        <v>0</v>
      </c>
      <c r="H11" s="13">
        <v>190463.38</v>
      </c>
      <c r="I11" s="13">
        <v>34494.73</v>
      </c>
      <c r="J11" s="13">
        <v>0</v>
      </c>
      <c r="K11" s="13">
        <v>224958.11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23895.45</v>
      </c>
      <c r="E12" s="13">
        <v>0</v>
      </c>
      <c r="F12" s="13">
        <v>23895.45</v>
      </c>
      <c r="G12" s="13">
        <v>0</v>
      </c>
      <c r="H12" s="13">
        <v>23895.45</v>
      </c>
      <c r="I12" s="13">
        <v>4327.69</v>
      </c>
      <c r="J12" s="13">
        <v>0</v>
      </c>
      <c r="K12" s="13">
        <v>28223.14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3682.76</v>
      </c>
      <c r="E15" s="13">
        <v>0</v>
      </c>
      <c r="F15" s="13">
        <v>3682.76</v>
      </c>
      <c r="G15" s="13">
        <v>0</v>
      </c>
      <c r="H15" s="13">
        <v>3682.76</v>
      </c>
      <c r="I15" s="13">
        <v>666.98</v>
      </c>
      <c r="J15" s="13">
        <v>0</v>
      </c>
      <c r="K15" s="13">
        <v>4349.74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832251.96</v>
      </c>
      <c r="F16" s="13">
        <v>832251.96</v>
      </c>
      <c r="G16" s="13">
        <v>39749.06</v>
      </c>
      <c r="H16" s="13">
        <v>872001.02</v>
      </c>
      <c r="I16" s="13">
        <v>157927.69</v>
      </c>
      <c r="J16" s="13">
        <v>0</v>
      </c>
      <c r="K16" s="13">
        <v>1029928.71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32308.08</v>
      </c>
      <c r="E17" s="13">
        <v>2028.24</v>
      </c>
      <c r="F17" s="13">
        <v>34336.32</v>
      </c>
      <c r="G17" s="13">
        <v>1639.93</v>
      </c>
      <c r="H17" s="13">
        <v>35976.25</v>
      </c>
      <c r="I17" s="13">
        <v>6515.64</v>
      </c>
      <c r="J17" s="13">
        <v>0</v>
      </c>
      <c r="K17" s="13">
        <v>42491.89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76789.16</v>
      </c>
      <c r="E20" s="13">
        <v>55553.87</v>
      </c>
      <c r="F20" s="13">
        <v>132343.03</v>
      </c>
      <c r="G20" s="13">
        <v>6320.81</v>
      </c>
      <c r="H20" s="13">
        <v>138663.84</v>
      </c>
      <c r="I20" s="13">
        <v>25113.34</v>
      </c>
      <c r="J20" s="13">
        <v>0</v>
      </c>
      <c r="K20" s="13">
        <v>163777.18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833.93</v>
      </c>
      <c r="E21" s="13">
        <v>0</v>
      </c>
      <c r="F21" s="13">
        <v>833.93</v>
      </c>
      <c r="G21" s="13">
        <v>0</v>
      </c>
      <c r="H21" s="13">
        <v>833.93</v>
      </c>
      <c r="I21" s="13">
        <v>151.03</v>
      </c>
      <c r="J21" s="13">
        <v>0</v>
      </c>
      <c r="K21" s="13">
        <v>984.96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4475.76</v>
      </c>
      <c r="E22" s="13">
        <v>0</v>
      </c>
      <c r="F22" s="13">
        <v>4475.76</v>
      </c>
      <c r="G22" s="13">
        <v>0</v>
      </c>
      <c r="H22" s="13">
        <v>4475.76</v>
      </c>
      <c r="I22" s="13">
        <v>810.61</v>
      </c>
      <c r="J22" s="13">
        <v>0</v>
      </c>
      <c r="K22" s="13">
        <v>5286.37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40420.4</v>
      </c>
      <c r="F23" s="13">
        <v>40420.4</v>
      </c>
      <c r="G23" s="13">
        <v>0</v>
      </c>
      <c r="H23" s="13">
        <v>40420.4</v>
      </c>
      <c r="I23" s="13">
        <v>7320.53</v>
      </c>
      <c r="J23" s="13">
        <v>0</v>
      </c>
      <c r="K23" s="13">
        <v>47740.93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390701.39</v>
      </c>
      <c r="E24" s="13">
        <v>3931.54</v>
      </c>
      <c r="F24" s="13">
        <v>394632.93</v>
      </c>
      <c r="G24" s="13">
        <v>0</v>
      </c>
      <c r="H24" s="13">
        <v>394632.93</v>
      </c>
      <c r="I24" s="13">
        <v>71471.78</v>
      </c>
      <c r="J24" s="13">
        <v>0</v>
      </c>
      <c r="K24" s="13">
        <v>466104.71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372577.52</v>
      </c>
      <c r="D26" s="13">
        <v>2834.5</v>
      </c>
      <c r="E26" s="13">
        <v>139.92</v>
      </c>
      <c r="F26" s="13">
        <v>375551.94</v>
      </c>
      <c r="G26" s="13">
        <v>0</v>
      </c>
      <c r="H26" s="13">
        <v>375551.94</v>
      </c>
      <c r="I26" s="13">
        <v>68016.02</v>
      </c>
      <c r="J26" s="13">
        <v>0</v>
      </c>
      <c r="K26" s="13">
        <v>443567.96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86589.54</v>
      </c>
      <c r="E28" s="13">
        <v>5535.44</v>
      </c>
      <c r="F28" s="13">
        <v>92124.98</v>
      </c>
      <c r="G28" s="13">
        <v>0</v>
      </c>
      <c r="H28" s="13">
        <v>92124.98</v>
      </c>
      <c r="I28" s="13">
        <v>16684.71</v>
      </c>
      <c r="J28" s="13">
        <v>0</v>
      </c>
      <c r="K28" s="13">
        <v>108809.69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44390.31</v>
      </c>
      <c r="F29" s="13">
        <v>44390.31</v>
      </c>
      <c r="G29" s="13">
        <v>0</v>
      </c>
      <c r="H29" s="13">
        <v>44390.31</v>
      </c>
      <c r="I29" s="13">
        <v>8039.51</v>
      </c>
      <c r="J29" s="13">
        <v>0</v>
      </c>
      <c r="K29" s="13">
        <v>52429.82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65575.56</v>
      </c>
      <c r="E30" s="13">
        <v>275.7</v>
      </c>
      <c r="F30" s="13">
        <v>65851.26</v>
      </c>
      <c r="G30" s="13">
        <v>0</v>
      </c>
      <c r="H30" s="13">
        <v>65851.26</v>
      </c>
      <c r="I30" s="13">
        <v>11926.29</v>
      </c>
      <c r="J30" s="13">
        <v>0</v>
      </c>
      <c r="K30" s="13">
        <v>77777.55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3689.5</v>
      </c>
      <c r="F31" s="13">
        <v>3689.5</v>
      </c>
      <c r="G31" s="13">
        <v>0</v>
      </c>
      <c r="H31" s="13">
        <v>3689.5</v>
      </c>
      <c r="I31" s="13">
        <v>668.2</v>
      </c>
      <c r="J31" s="13">
        <v>0</v>
      </c>
      <c r="K31" s="13">
        <v>4357.7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181778.21</v>
      </c>
      <c r="E32" s="13">
        <v>0</v>
      </c>
      <c r="F32" s="13">
        <v>181778.21</v>
      </c>
      <c r="G32" s="13">
        <v>0</v>
      </c>
      <c r="H32" s="13">
        <v>181778.21</v>
      </c>
      <c r="I32" s="13">
        <v>32921.77</v>
      </c>
      <c r="J32" s="13">
        <v>27350</v>
      </c>
      <c r="K32" s="13">
        <v>242049.98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53768.08</v>
      </c>
      <c r="K33" s="13">
        <v>53768.08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55248.77</v>
      </c>
      <c r="D34" s="13">
        <v>172880.37</v>
      </c>
      <c r="E34" s="13">
        <v>10394.79</v>
      </c>
      <c r="F34" s="13">
        <v>238523.93</v>
      </c>
      <c r="G34" s="13">
        <v>0</v>
      </c>
      <c r="H34" s="13">
        <v>238523.93</v>
      </c>
      <c r="I34" s="13">
        <v>43198.96</v>
      </c>
      <c r="J34" s="13">
        <v>51538.95</v>
      </c>
      <c r="K34" s="13">
        <v>333261.84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51233.34</v>
      </c>
      <c r="F35" s="13">
        <v>51233.34</v>
      </c>
      <c r="G35" s="13">
        <v>0</v>
      </c>
      <c r="H35" s="13">
        <v>51233.34</v>
      </c>
      <c r="I35" s="13">
        <v>9278.84</v>
      </c>
      <c r="J35" s="13">
        <v>0</v>
      </c>
      <c r="K35" s="13">
        <v>60512.18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16738.59</v>
      </c>
      <c r="E36" s="13">
        <v>998.36</v>
      </c>
      <c r="F36" s="13">
        <v>17736.95</v>
      </c>
      <c r="G36" s="13">
        <v>0</v>
      </c>
      <c r="H36" s="13">
        <v>17736.95</v>
      </c>
      <c r="I36" s="13">
        <v>3212.33</v>
      </c>
      <c r="J36" s="13">
        <v>158500</v>
      </c>
      <c r="K36" s="13">
        <v>179449.28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31127.37</v>
      </c>
      <c r="F37" s="13">
        <v>31127.37</v>
      </c>
      <c r="G37" s="13">
        <v>0</v>
      </c>
      <c r="H37" s="13">
        <v>31127.37</v>
      </c>
      <c r="I37" s="13">
        <v>5637.47</v>
      </c>
      <c r="J37" s="13">
        <v>0</v>
      </c>
      <c r="K37" s="13">
        <v>36764.84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57667.38</v>
      </c>
      <c r="E39" s="13">
        <v>0</v>
      </c>
      <c r="F39" s="13">
        <v>57667.38</v>
      </c>
      <c r="G39" s="13">
        <v>0</v>
      </c>
      <c r="H39" s="13">
        <v>57667.38</v>
      </c>
      <c r="I39" s="13">
        <v>10444.12</v>
      </c>
      <c r="J39" s="13">
        <v>0</v>
      </c>
      <c r="K39" s="13">
        <v>68111.5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20870.08</v>
      </c>
      <c r="E42" s="13">
        <v>721.38</v>
      </c>
      <c r="F42" s="13">
        <v>21591.46</v>
      </c>
      <c r="G42" s="13">
        <v>6339.78</v>
      </c>
      <c r="H42" s="13">
        <v>27931.24</v>
      </c>
      <c r="I42" s="13">
        <v>5058.61</v>
      </c>
      <c r="J42" s="13">
        <v>0</v>
      </c>
      <c r="K42" s="13">
        <v>32989.85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20193.73</v>
      </c>
      <c r="E44" s="13">
        <v>31593.72</v>
      </c>
      <c r="F44" s="13">
        <v>51787.45</v>
      </c>
      <c r="G44" s="13">
        <v>15206.07</v>
      </c>
      <c r="H44" s="13">
        <v>66993.52</v>
      </c>
      <c r="I44" s="13">
        <v>12133.17</v>
      </c>
      <c r="J44" s="13">
        <v>0</v>
      </c>
      <c r="K44" s="13">
        <v>79126.69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99087.27</v>
      </c>
      <c r="E45" s="13">
        <v>0</v>
      </c>
      <c r="F45" s="13">
        <v>99087.27</v>
      </c>
      <c r="G45" s="13">
        <v>29094.46</v>
      </c>
      <c r="H45" s="13">
        <v>128181.73</v>
      </c>
      <c r="I45" s="13">
        <v>23214.93</v>
      </c>
      <c r="J45" s="13">
        <v>30731</v>
      </c>
      <c r="K45" s="13">
        <v>182127.66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25897.34</v>
      </c>
      <c r="E46" s="13">
        <v>0</v>
      </c>
      <c r="F46" s="13">
        <v>25897.34</v>
      </c>
      <c r="G46" s="13">
        <v>7604.1</v>
      </c>
      <c r="H46" s="13">
        <v>33501.44</v>
      </c>
      <c r="I46" s="13">
        <v>6067.42</v>
      </c>
      <c r="J46" s="13">
        <v>20663.47</v>
      </c>
      <c r="K46" s="13">
        <v>60232.33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17400.71</v>
      </c>
      <c r="F47" s="13">
        <v>17400.71</v>
      </c>
      <c r="G47" s="13">
        <v>5109.28</v>
      </c>
      <c r="H47" s="13">
        <v>22509.99</v>
      </c>
      <c r="I47" s="13">
        <v>4076.77</v>
      </c>
      <c r="J47" s="13">
        <v>0</v>
      </c>
      <c r="K47" s="13">
        <v>26586.76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459.8</v>
      </c>
      <c r="F48" s="13">
        <v>459.8</v>
      </c>
      <c r="G48" s="13">
        <v>135.01</v>
      </c>
      <c r="H48" s="13">
        <v>594.81</v>
      </c>
      <c r="I48" s="13">
        <v>107.73</v>
      </c>
      <c r="J48" s="13">
        <v>0</v>
      </c>
      <c r="K48" s="13">
        <v>702.54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105924.43</v>
      </c>
      <c r="F51" s="13">
        <v>105924.43</v>
      </c>
      <c r="G51" s="13">
        <v>0</v>
      </c>
      <c r="H51" s="13">
        <v>105924.43</v>
      </c>
      <c r="I51" s="13">
        <v>19183.92</v>
      </c>
      <c r="J51" s="13">
        <v>0</v>
      </c>
      <c r="K51" s="13">
        <v>125108.35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59330.83</v>
      </c>
      <c r="F52" s="13">
        <v>59330.83</v>
      </c>
      <c r="G52" s="13">
        <v>105405.31</v>
      </c>
      <c r="H52" s="13">
        <v>164736.14</v>
      </c>
      <c r="I52" s="13">
        <v>29835.29</v>
      </c>
      <c r="J52" s="13">
        <v>25565.98</v>
      </c>
      <c r="K52" s="13">
        <v>220137.41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618289.67</v>
      </c>
      <c r="D58" s="15">
        <f t="shared" si="0"/>
        <v>1282799.1</v>
      </c>
      <c r="E58" s="15">
        <f t="shared" si="0"/>
        <v>1297401.61</v>
      </c>
      <c r="F58" s="15">
        <f t="shared" si="0"/>
        <v>3198490.38</v>
      </c>
      <c r="G58" s="15">
        <f t="shared" si="0"/>
        <v>216603.81</v>
      </c>
      <c r="H58" s="15">
        <f t="shared" si="0"/>
        <v>3415094.190000001</v>
      </c>
      <c r="I58" s="15">
        <f t="shared" si="0"/>
        <v>618506.0800000003</v>
      </c>
      <c r="J58" s="15">
        <f t="shared" si="0"/>
        <v>368117.48</v>
      </c>
      <c r="K58" s="15">
        <f t="shared" si="0"/>
        <v>4401717.749999999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1399969.19</v>
      </c>
      <c r="D11" s="13">
        <v>40617.9</v>
      </c>
      <c r="E11" s="13">
        <v>0</v>
      </c>
      <c r="F11" s="13">
        <v>1440587.09</v>
      </c>
      <c r="G11" s="13">
        <v>0</v>
      </c>
      <c r="H11" s="13">
        <v>1440587.09</v>
      </c>
      <c r="I11" s="13">
        <v>319698.08</v>
      </c>
      <c r="J11" s="13">
        <v>0</v>
      </c>
      <c r="K11" s="13">
        <v>1760285.17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55557.88</v>
      </c>
      <c r="E12" s="13">
        <v>0</v>
      </c>
      <c r="F12" s="13">
        <v>55557.88</v>
      </c>
      <c r="G12" s="13">
        <v>0</v>
      </c>
      <c r="H12" s="13">
        <v>55557.88</v>
      </c>
      <c r="I12" s="13">
        <v>8480.51</v>
      </c>
      <c r="J12" s="13">
        <v>0</v>
      </c>
      <c r="K12" s="13">
        <v>64038.39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18085.89</v>
      </c>
      <c r="E13" s="13">
        <v>0</v>
      </c>
      <c r="F13" s="13">
        <v>18085.89</v>
      </c>
      <c r="G13" s="13">
        <v>0</v>
      </c>
      <c r="H13" s="13">
        <v>18085.89</v>
      </c>
      <c r="I13" s="13">
        <v>60.53</v>
      </c>
      <c r="J13" s="13">
        <v>0</v>
      </c>
      <c r="K13" s="13">
        <v>18146.42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3773.42</v>
      </c>
      <c r="E14" s="13">
        <v>0</v>
      </c>
      <c r="F14" s="13">
        <v>3773.42</v>
      </c>
      <c r="G14" s="13">
        <v>0</v>
      </c>
      <c r="H14" s="13">
        <v>3773.42</v>
      </c>
      <c r="I14" s="13">
        <v>-3155.49</v>
      </c>
      <c r="J14" s="13">
        <v>3500</v>
      </c>
      <c r="K14" s="13">
        <v>4117.93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975.48</v>
      </c>
      <c r="E15" s="13">
        <v>0</v>
      </c>
      <c r="F15" s="13">
        <v>975.48</v>
      </c>
      <c r="G15" s="13">
        <v>0</v>
      </c>
      <c r="H15" s="13">
        <v>975.48</v>
      </c>
      <c r="I15" s="13">
        <v>-3784.19</v>
      </c>
      <c r="J15" s="13">
        <v>0</v>
      </c>
      <c r="K15" s="13">
        <v>-2808.71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316489.28</v>
      </c>
      <c r="D16" s="13">
        <v>64.6</v>
      </c>
      <c r="E16" s="13">
        <v>0</v>
      </c>
      <c r="F16" s="13">
        <v>316553.88</v>
      </c>
      <c r="G16" s="13">
        <v>0</v>
      </c>
      <c r="H16" s="13">
        <v>316553.88</v>
      </c>
      <c r="I16" s="13">
        <v>55116.42</v>
      </c>
      <c r="J16" s="13">
        <v>1000</v>
      </c>
      <c r="K16" s="13">
        <v>372670.3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-4003.39</v>
      </c>
      <c r="J17" s="13">
        <v>0</v>
      </c>
      <c r="K17" s="13">
        <v>-4003.39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156789.4</v>
      </c>
      <c r="E20" s="13">
        <v>0</v>
      </c>
      <c r="F20" s="13">
        <v>156789.4</v>
      </c>
      <c r="G20" s="13">
        <v>0</v>
      </c>
      <c r="H20" s="13">
        <v>156789.4</v>
      </c>
      <c r="I20" s="13">
        <v>719713.16</v>
      </c>
      <c r="J20" s="13">
        <v>0</v>
      </c>
      <c r="K20" s="13">
        <v>876502.56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513652.49</v>
      </c>
      <c r="E21" s="13">
        <v>612928.66</v>
      </c>
      <c r="F21" s="13">
        <v>1126581.15</v>
      </c>
      <c r="G21" s="13">
        <v>0</v>
      </c>
      <c r="H21" s="13">
        <v>1126581.15</v>
      </c>
      <c r="I21" s="13">
        <v>249140.6</v>
      </c>
      <c r="J21" s="13">
        <v>0</v>
      </c>
      <c r="K21" s="13">
        <v>1375721.75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164054.73</v>
      </c>
      <c r="D22" s="13">
        <v>716043.7</v>
      </c>
      <c r="E22" s="13">
        <v>294446.82</v>
      </c>
      <c r="F22" s="13">
        <v>1174545.25</v>
      </c>
      <c r="G22" s="13">
        <v>0</v>
      </c>
      <c r="H22" s="13">
        <v>1174545.25</v>
      </c>
      <c r="I22" s="13">
        <v>259918.18</v>
      </c>
      <c r="J22" s="13">
        <v>0</v>
      </c>
      <c r="K22" s="13">
        <v>1434463.43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1961428.05</v>
      </c>
      <c r="E23" s="13">
        <v>25585.18</v>
      </c>
      <c r="F23" s="13">
        <v>1987013.23</v>
      </c>
      <c r="G23" s="13">
        <v>0</v>
      </c>
      <c r="H23" s="13">
        <v>1987013.23</v>
      </c>
      <c r="I23" s="13">
        <v>442480.61</v>
      </c>
      <c r="J23" s="13">
        <v>0</v>
      </c>
      <c r="K23" s="13">
        <v>2429493.84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238676.6</v>
      </c>
      <c r="E24" s="13">
        <v>0</v>
      </c>
      <c r="F24" s="13">
        <v>238676.6</v>
      </c>
      <c r="G24" s="13">
        <v>0</v>
      </c>
      <c r="H24" s="13">
        <v>238676.6</v>
      </c>
      <c r="I24" s="13">
        <v>49627.49</v>
      </c>
      <c r="J24" s="13">
        <v>0</v>
      </c>
      <c r="K24" s="13">
        <v>288304.09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1129564.21</v>
      </c>
      <c r="E26" s="13">
        <v>0</v>
      </c>
      <c r="F26" s="13">
        <v>1129564.21</v>
      </c>
      <c r="G26" s="13">
        <v>0</v>
      </c>
      <c r="H26" s="13">
        <v>1129564.21</v>
      </c>
      <c r="I26" s="13">
        <v>249810.89</v>
      </c>
      <c r="J26" s="13">
        <v>0</v>
      </c>
      <c r="K26" s="13">
        <v>1379375.1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35453.77</v>
      </c>
      <c r="D27" s="13">
        <v>10201.79</v>
      </c>
      <c r="E27" s="13">
        <v>33863</v>
      </c>
      <c r="F27" s="13">
        <v>79518.56</v>
      </c>
      <c r="G27" s="13">
        <v>0</v>
      </c>
      <c r="H27" s="13">
        <v>79518.56</v>
      </c>
      <c r="I27" s="13">
        <v>13864.5</v>
      </c>
      <c r="J27" s="13">
        <v>0</v>
      </c>
      <c r="K27" s="13">
        <v>93383.06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114158.97</v>
      </c>
      <c r="D28" s="13">
        <v>337958.46</v>
      </c>
      <c r="E28" s="13">
        <v>0</v>
      </c>
      <c r="F28" s="13">
        <v>452117.43</v>
      </c>
      <c r="G28" s="13">
        <v>0</v>
      </c>
      <c r="H28" s="13">
        <v>452117.43</v>
      </c>
      <c r="I28" s="13">
        <v>97587.87</v>
      </c>
      <c r="J28" s="13">
        <v>0</v>
      </c>
      <c r="K28" s="13">
        <v>549705.3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9842.26</v>
      </c>
      <c r="D30" s="13">
        <v>488346.72</v>
      </c>
      <c r="E30" s="13">
        <v>0</v>
      </c>
      <c r="F30" s="13">
        <v>498188.98</v>
      </c>
      <c r="G30" s="13">
        <v>0</v>
      </c>
      <c r="H30" s="13">
        <v>498188.98</v>
      </c>
      <c r="I30" s="13">
        <v>107940.19</v>
      </c>
      <c r="J30" s="13">
        <v>0</v>
      </c>
      <c r="K30" s="13">
        <v>606129.17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100784.23</v>
      </c>
      <c r="D31" s="13">
        <v>113283.01</v>
      </c>
      <c r="E31" s="13">
        <v>0</v>
      </c>
      <c r="F31" s="13">
        <v>214067.24</v>
      </c>
      <c r="G31" s="13">
        <v>0</v>
      </c>
      <c r="H31" s="13">
        <v>214067.24</v>
      </c>
      <c r="I31" s="13">
        <v>36090.95</v>
      </c>
      <c r="J31" s="13">
        <v>0</v>
      </c>
      <c r="K31" s="13">
        <v>250158.19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290582.52</v>
      </c>
      <c r="D33" s="13">
        <v>50938.33</v>
      </c>
      <c r="E33" s="13">
        <v>0</v>
      </c>
      <c r="F33" s="13">
        <v>341520.85</v>
      </c>
      <c r="G33" s="13">
        <v>0</v>
      </c>
      <c r="H33" s="13">
        <v>341520.85</v>
      </c>
      <c r="I33" s="13">
        <v>60726.53</v>
      </c>
      <c r="J33" s="13">
        <v>169410.76</v>
      </c>
      <c r="K33" s="13">
        <v>571658.14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4132644.47</v>
      </c>
      <c r="D34" s="13">
        <v>3799286.26</v>
      </c>
      <c r="E34" s="13">
        <v>55129.47</v>
      </c>
      <c r="F34" s="13">
        <v>7987060.2</v>
      </c>
      <c r="G34" s="13">
        <v>0.02</v>
      </c>
      <c r="H34" s="13">
        <v>7987060.22</v>
      </c>
      <c r="I34" s="13">
        <v>81796.08</v>
      </c>
      <c r="J34" s="13">
        <v>722526.59</v>
      </c>
      <c r="K34" s="13">
        <v>8791382.89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58361.07</v>
      </c>
      <c r="E35" s="13">
        <v>0</v>
      </c>
      <c r="F35" s="13">
        <v>58361.07</v>
      </c>
      <c r="G35" s="13">
        <v>0</v>
      </c>
      <c r="H35" s="13">
        <v>58361.07</v>
      </c>
      <c r="I35" s="13">
        <v>1103.6</v>
      </c>
      <c r="J35" s="13">
        <v>0</v>
      </c>
      <c r="K35" s="13">
        <v>59464.67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620063.67</v>
      </c>
      <c r="D36" s="13">
        <v>144128.91</v>
      </c>
      <c r="E36" s="13">
        <v>0</v>
      </c>
      <c r="F36" s="13">
        <v>764192.58</v>
      </c>
      <c r="G36" s="13">
        <v>0</v>
      </c>
      <c r="H36" s="13">
        <v>764192.58</v>
      </c>
      <c r="I36" s="13">
        <v>159704.72</v>
      </c>
      <c r="J36" s="13">
        <v>3577</v>
      </c>
      <c r="K36" s="13">
        <v>927474.3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-4003.39</v>
      </c>
      <c r="J37" s="13">
        <v>0</v>
      </c>
      <c r="K37" s="13">
        <v>-4003.39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164651.73</v>
      </c>
      <c r="D39" s="13">
        <v>899756.89</v>
      </c>
      <c r="E39" s="13">
        <v>0</v>
      </c>
      <c r="F39" s="13">
        <v>1064408.62</v>
      </c>
      <c r="G39" s="13">
        <v>0</v>
      </c>
      <c r="H39" s="13">
        <v>1064408.62</v>
      </c>
      <c r="I39" s="13">
        <v>223160.22</v>
      </c>
      <c r="J39" s="13">
        <v>18414</v>
      </c>
      <c r="K39" s="13">
        <v>1305982.84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136167.68</v>
      </c>
      <c r="D40" s="13">
        <v>35287.96</v>
      </c>
      <c r="E40" s="13">
        <v>0</v>
      </c>
      <c r="F40" s="13">
        <v>171455.64</v>
      </c>
      <c r="G40" s="13">
        <v>0</v>
      </c>
      <c r="H40" s="13">
        <v>171455.64</v>
      </c>
      <c r="I40" s="13">
        <v>34522.87</v>
      </c>
      <c r="J40" s="13">
        <v>0</v>
      </c>
      <c r="K40" s="13">
        <v>205978.51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239785.24</v>
      </c>
      <c r="D42" s="13">
        <v>30981.03</v>
      </c>
      <c r="E42" s="13">
        <v>0</v>
      </c>
      <c r="F42" s="13">
        <v>270766.27</v>
      </c>
      <c r="G42" s="13">
        <v>0</v>
      </c>
      <c r="H42" s="13">
        <v>270766.27</v>
      </c>
      <c r="I42" s="13">
        <v>56838.09</v>
      </c>
      <c r="J42" s="13">
        <v>0</v>
      </c>
      <c r="K42" s="13">
        <v>327604.36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98750.14</v>
      </c>
      <c r="D44" s="13">
        <v>186476.62</v>
      </c>
      <c r="E44" s="13">
        <v>0</v>
      </c>
      <c r="F44" s="13">
        <v>285226.76</v>
      </c>
      <c r="G44" s="13">
        <v>23543.99</v>
      </c>
      <c r="H44" s="13">
        <v>308770.75</v>
      </c>
      <c r="I44" s="13">
        <v>65377.73</v>
      </c>
      <c r="J44" s="13">
        <v>0</v>
      </c>
      <c r="K44" s="13">
        <v>374148.48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301420.64</v>
      </c>
      <c r="E45" s="13">
        <v>0</v>
      </c>
      <c r="F45" s="13">
        <v>301420.64</v>
      </c>
      <c r="G45" s="13">
        <v>47087.97</v>
      </c>
      <c r="H45" s="13">
        <v>348508.61</v>
      </c>
      <c r="I45" s="13">
        <v>82488.63</v>
      </c>
      <c r="J45" s="13">
        <v>364613.38</v>
      </c>
      <c r="K45" s="13">
        <v>795610.62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745292.91</v>
      </c>
      <c r="D46" s="13">
        <v>134383.55</v>
      </c>
      <c r="E46" s="13">
        <v>0</v>
      </c>
      <c r="F46" s="13">
        <v>879676.46</v>
      </c>
      <c r="G46" s="13">
        <v>0</v>
      </c>
      <c r="H46" s="13">
        <v>879676.46</v>
      </c>
      <c r="I46" s="13">
        <v>173643.95</v>
      </c>
      <c r="J46" s="13">
        <v>210449.17</v>
      </c>
      <c r="K46" s="13">
        <v>1263769.58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199827.2</v>
      </c>
      <c r="E49" s="13">
        <v>0</v>
      </c>
      <c r="F49" s="13">
        <v>199827.2</v>
      </c>
      <c r="G49" s="13">
        <v>23543.99</v>
      </c>
      <c r="H49" s="13">
        <v>223371.19</v>
      </c>
      <c r="I49" s="13">
        <v>46188.36</v>
      </c>
      <c r="J49" s="13">
        <v>0</v>
      </c>
      <c r="K49" s="13">
        <v>269559.55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9128.71</v>
      </c>
      <c r="E50" s="13">
        <v>0</v>
      </c>
      <c r="F50" s="13">
        <v>9128.71</v>
      </c>
      <c r="G50" s="13">
        <v>0</v>
      </c>
      <c r="H50" s="13">
        <v>9128.71</v>
      </c>
      <c r="I50" s="13">
        <v>-1952.17</v>
      </c>
      <c r="J50" s="13">
        <v>110830.03</v>
      </c>
      <c r="K50" s="13">
        <v>118006.57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590425.45</v>
      </c>
      <c r="D51" s="13">
        <v>1130883.81</v>
      </c>
      <c r="E51" s="13">
        <v>309825.2</v>
      </c>
      <c r="F51" s="13">
        <v>2031134.46</v>
      </c>
      <c r="G51" s="13">
        <v>0</v>
      </c>
      <c r="H51" s="13">
        <v>2031134.46</v>
      </c>
      <c r="I51" s="13">
        <v>436381.17</v>
      </c>
      <c r="J51" s="13">
        <v>0</v>
      </c>
      <c r="K51" s="13">
        <v>2467515.63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86276.86</v>
      </c>
      <c r="D52" s="13">
        <v>76043.72</v>
      </c>
      <c r="E52" s="13">
        <v>40148.18</v>
      </c>
      <c r="F52" s="13">
        <v>202468.76</v>
      </c>
      <c r="G52" s="13">
        <v>0</v>
      </c>
      <c r="H52" s="13">
        <v>202468.76</v>
      </c>
      <c r="I52" s="13">
        <v>206190.6</v>
      </c>
      <c r="J52" s="13">
        <v>48903.62</v>
      </c>
      <c r="K52" s="13">
        <v>457562.98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-4003.39</v>
      </c>
      <c r="J56" s="13">
        <v>81046</v>
      </c>
      <c r="K56" s="13">
        <v>77042.61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49175.53</v>
      </c>
      <c r="D57" s="13">
        <v>11609.31</v>
      </c>
      <c r="E57" s="13">
        <v>0</v>
      </c>
      <c r="F57" s="13">
        <v>60784.84</v>
      </c>
      <c r="G57" s="13">
        <v>0</v>
      </c>
      <c r="H57" s="13">
        <v>60784.84</v>
      </c>
      <c r="I57" s="13">
        <v>0</v>
      </c>
      <c r="J57" s="13">
        <v>0</v>
      </c>
      <c r="K57" s="13">
        <v>60784.84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9294568.629999997</v>
      </c>
      <c r="D58" s="15">
        <f t="shared" si="0"/>
        <v>12853533.610000003</v>
      </c>
      <c r="E58" s="15">
        <f t="shared" si="0"/>
        <v>1371926.51</v>
      </c>
      <c r="F58" s="15">
        <f t="shared" si="0"/>
        <v>23520028.750000004</v>
      </c>
      <c r="G58" s="15">
        <f t="shared" si="0"/>
        <v>94175.97000000002</v>
      </c>
      <c r="H58" s="15">
        <f t="shared" si="0"/>
        <v>23614204.720000003</v>
      </c>
      <c r="I58" s="15">
        <f t="shared" si="0"/>
        <v>4216750.510000001</v>
      </c>
      <c r="J58" s="15">
        <f t="shared" si="0"/>
        <v>1734270.55</v>
      </c>
      <c r="K58" s="15">
        <f t="shared" si="0"/>
        <v>29565225.78000001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E18" sqref="E18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306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1094.45</v>
      </c>
      <c r="F13" s="13">
        <v>1094.45</v>
      </c>
      <c r="G13" s="13">
        <v>0</v>
      </c>
      <c r="H13" s="13">
        <v>1094.45</v>
      </c>
      <c r="I13" s="13">
        <v>767.54</v>
      </c>
      <c r="J13" s="13">
        <v>0</v>
      </c>
      <c r="K13" s="13">
        <v>1861.99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8429.06</v>
      </c>
      <c r="D16" s="13">
        <v>9200.12</v>
      </c>
      <c r="E16" s="13">
        <v>3089.66</v>
      </c>
      <c r="F16" s="13">
        <v>20718.84</v>
      </c>
      <c r="G16" s="13">
        <v>0</v>
      </c>
      <c r="H16" s="13">
        <v>20718.84</v>
      </c>
      <c r="I16" s="13">
        <v>14530.22</v>
      </c>
      <c r="J16" s="13">
        <v>0</v>
      </c>
      <c r="K16" s="13">
        <v>35249.06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7518.13</v>
      </c>
      <c r="F17" s="13">
        <v>7518.13</v>
      </c>
      <c r="G17" s="13">
        <v>0</v>
      </c>
      <c r="H17" s="13">
        <v>7518.13</v>
      </c>
      <c r="I17" s="13">
        <v>5272.5</v>
      </c>
      <c r="J17" s="13">
        <v>0</v>
      </c>
      <c r="K17" s="13">
        <v>12790.63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5850.03</v>
      </c>
      <c r="D20" s="13">
        <v>4955.09</v>
      </c>
      <c r="E20" s="13">
        <v>104.64</v>
      </c>
      <c r="F20" s="13">
        <v>10909.76</v>
      </c>
      <c r="G20" s="13">
        <v>0</v>
      </c>
      <c r="H20" s="13">
        <v>10909.76</v>
      </c>
      <c r="I20" s="13">
        <v>7651.07</v>
      </c>
      <c r="J20" s="13">
        <v>0</v>
      </c>
      <c r="K20" s="13">
        <v>18560.83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7698.84</v>
      </c>
      <c r="D22" s="13">
        <v>6332.24</v>
      </c>
      <c r="E22" s="13">
        <v>34708.06</v>
      </c>
      <c r="F22" s="13">
        <v>48739.14</v>
      </c>
      <c r="G22" s="13">
        <v>0</v>
      </c>
      <c r="H22" s="13">
        <v>48739.14</v>
      </c>
      <c r="I22" s="13">
        <v>34181</v>
      </c>
      <c r="J22" s="13">
        <v>0</v>
      </c>
      <c r="K22" s="13">
        <v>82920.14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5148.02</v>
      </c>
      <c r="D24" s="13">
        <v>0</v>
      </c>
      <c r="E24" s="13">
        <v>0</v>
      </c>
      <c r="F24" s="13">
        <v>5148.02</v>
      </c>
      <c r="G24" s="13">
        <v>0</v>
      </c>
      <c r="H24" s="13">
        <v>5148.02</v>
      </c>
      <c r="I24" s="13">
        <v>3610.33</v>
      </c>
      <c r="J24" s="13">
        <v>33638.19</v>
      </c>
      <c r="K24" s="13">
        <v>42396.54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4342.17</v>
      </c>
      <c r="D27" s="13">
        <v>1155.42</v>
      </c>
      <c r="E27" s="13">
        <v>4724.38</v>
      </c>
      <c r="F27" s="13">
        <v>10221.97</v>
      </c>
      <c r="G27" s="13">
        <v>0</v>
      </c>
      <c r="H27" s="13">
        <v>10221.97</v>
      </c>
      <c r="I27" s="13">
        <v>7168.72</v>
      </c>
      <c r="J27" s="13">
        <v>0</v>
      </c>
      <c r="K27" s="13">
        <v>17390.69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1053.21</v>
      </c>
      <c r="D28" s="13">
        <v>5955.51</v>
      </c>
      <c r="E28" s="13">
        <v>0</v>
      </c>
      <c r="F28" s="13">
        <v>7008.72</v>
      </c>
      <c r="G28" s="13">
        <v>0</v>
      </c>
      <c r="H28" s="13">
        <v>7008.72</v>
      </c>
      <c r="I28" s="13">
        <v>4915.25</v>
      </c>
      <c r="J28" s="13">
        <v>0</v>
      </c>
      <c r="K28" s="13">
        <v>11923.97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591.03</v>
      </c>
      <c r="D29" s="13">
        <v>4.04</v>
      </c>
      <c r="E29" s="13">
        <v>2287.25</v>
      </c>
      <c r="F29" s="13">
        <v>2882.32</v>
      </c>
      <c r="G29" s="13">
        <v>0</v>
      </c>
      <c r="H29" s="13">
        <v>2882.32</v>
      </c>
      <c r="I29" s="13">
        <v>2021.39</v>
      </c>
      <c r="J29" s="13">
        <v>0</v>
      </c>
      <c r="K29" s="13">
        <v>4903.71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3417.3</v>
      </c>
      <c r="D30" s="13">
        <v>32.72</v>
      </c>
      <c r="E30" s="13">
        <v>0</v>
      </c>
      <c r="F30" s="13">
        <v>3450.02</v>
      </c>
      <c r="G30" s="13">
        <v>0</v>
      </c>
      <c r="H30" s="13">
        <v>3450.02</v>
      </c>
      <c r="I30" s="13">
        <v>2419.51</v>
      </c>
      <c r="J30" s="13">
        <v>0</v>
      </c>
      <c r="K30" s="13">
        <v>5869.53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9733.35</v>
      </c>
      <c r="D34" s="13">
        <v>1098.38</v>
      </c>
      <c r="E34" s="13">
        <v>0</v>
      </c>
      <c r="F34" s="13">
        <v>10831.73</v>
      </c>
      <c r="G34" s="13">
        <v>0</v>
      </c>
      <c r="H34" s="13">
        <v>10831.73</v>
      </c>
      <c r="I34" s="13">
        <v>7596.34</v>
      </c>
      <c r="J34" s="13">
        <v>1050</v>
      </c>
      <c r="K34" s="13">
        <v>19478.07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3740.49</v>
      </c>
      <c r="D45" s="13">
        <v>12980.17</v>
      </c>
      <c r="E45" s="13">
        <v>0</v>
      </c>
      <c r="F45" s="13">
        <v>16720.66</v>
      </c>
      <c r="G45" s="13">
        <v>450.09</v>
      </c>
      <c r="H45" s="13">
        <v>17170.75</v>
      </c>
      <c r="I45" s="13">
        <v>12041.93</v>
      </c>
      <c r="J45" s="13">
        <v>1900.31</v>
      </c>
      <c r="K45" s="13">
        <v>31112.99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2416.87</v>
      </c>
      <c r="D48" s="13">
        <v>631.47</v>
      </c>
      <c r="E48" s="13">
        <v>0</v>
      </c>
      <c r="F48" s="13">
        <v>3048.34</v>
      </c>
      <c r="G48" s="13">
        <v>82.06</v>
      </c>
      <c r="H48" s="13">
        <v>3130.4</v>
      </c>
      <c r="I48" s="13">
        <v>2195.37</v>
      </c>
      <c r="J48" s="13">
        <v>346.45</v>
      </c>
      <c r="K48" s="13">
        <v>5672.22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2981.57</v>
      </c>
      <c r="D51" s="13">
        <v>1559.56</v>
      </c>
      <c r="E51" s="13">
        <v>11412.21</v>
      </c>
      <c r="F51" s="13">
        <v>15953.34</v>
      </c>
      <c r="G51" s="13">
        <v>0</v>
      </c>
      <c r="H51" s="13">
        <v>15953.34</v>
      </c>
      <c r="I51" s="13">
        <v>11188.16</v>
      </c>
      <c r="J51" s="13">
        <v>0</v>
      </c>
      <c r="K51" s="13">
        <v>27141.5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37508.53</v>
      </c>
      <c r="F52" s="13">
        <v>37508.53</v>
      </c>
      <c r="G52" s="13">
        <v>0</v>
      </c>
      <c r="H52" s="13">
        <v>37508.53</v>
      </c>
      <c r="I52" s="13">
        <v>26304.93</v>
      </c>
      <c r="J52" s="13">
        <v>2238.42</v>
      </c>
      <c r="K52" s="13">
        <v>66051.88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170</v>
      </c>
      <c r="K53" s="13">
        <v>170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55401.94</v>
      </c>
      <c r="D58" s="15">
        <f t="shared" si="0"/>
        <v>43904.72000000001</v>
      </c>
      <c r="E58" s="15">
        <f t="shared" si="0"/>
        <v>102447.31</v>
      </c>
      <c r="F58" s="15">
        <f t="shared" si="0"/>
        <v>201753.97</v>
      </c>
      <c r="G58" s="15">
        <f t="shared" si="0"/>
        <v>532.15</v>
      </c>
      <c r="H58" s="15">
        <f t="shared" si="0"/>
        <v>202286.12000000002</v>
      </c>
      <c r="I58" s="15">
        <f t="shared" si="0"/>
        <v>141864.25999999998</v>
      </c>
      <c r="J58" s="15">
        <f t="shared" si="0"/>
        <v>39343.369999999995</v>
      </c>
      <c r="K58" s="15">
        <f t="shared" si="0"/>
        <v>383493.75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300</v>
      </c>
      <c r="F11" s="13">
        <v>300</v>
      </c>
      <c r="G11" s="13">
        <v>0</v>
      </c>
      <c r="H11" s="13">
        <v>300</v>
      </c>
      <c r="I11" s="13">
        <v>169.02</v>
      </c>
      <c r="J11" s="13">
        <v>0</v>
      </c>
      <c r="K11" s="13">
        <v>469.02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67627.36</v>
      </c>
      <c r="E12" s="13">
        <v>0</v>
      </c>
      <c r="F12" s="13">
        <v>67627.36</v>
      </c>
      <c r="G12" s="13">
        <v>0</v>
      </c>
      <c r="H12" s="13">
        <v>67627.36</v>
      </c>
      <c r="I12" s="13">
        <v>38099.4</v>
      </c>
      <c r="J12" s="13">
        <v>0</v>
      </c>
      <c r="K12" s="13">
        <v>105726.76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1539.41</v>
      </c>
      <c r="E13" s="13">
        <v>0</v>
      </c>
      <c r="F13" s="13">
        <v>1539.41</v>
      </c>
      <c r="G13" s="13">
        <v>0</v>
      </c>
      <c r="H13" s="13">
        <v>1539.41</v>
      </c>
      <c r="I13" s="13">
        <v>867.25</v>
      </c>
      <c r="J13" s="13">
        <v>0</v>
      </c>
      <c r="K13" s="13">
        <v>2406.66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66043.08</v>
      </c>
      <c r="F16" s="13">
        <v>66043.08</v>
      </c>
      <c r="G16" s="13">
        <v>28405.7</v>
      </c>
      <c r="H16" s="13">
        <v>94448.78</v>
      </c>
      <c r="I16" s="13">
        <v>53209.84</v>
      </c>
      <c r="J16" s="13">
        <v>0</v>
      </c>
      <c r="K16" s="13">
        <v>147658.62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81391.21</v>
      </c>
      <c r="F20" s="13">
        <v>81391.21</v>
      </c>
      <c r="G20" s="13">
        <v>35007.07</v>
      </c>
      <c r="H20" s="13">
        <v>116398.28</v>
      </c>
      <c r="I20" s="13">
        <v>65575.59</v>
      </c>
      <c r="J20" s="13">
        <v>0</v>
      </c>
      <c r="K20" s="13">
        <v>181973.87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59.9</v>
      </c>
      <c r="F22" s="13">
        <v>59.9</v>
      </c>
      <c r="G22" s="13">
        <v>0</v>
      </c>
      <c r="H22" s="13">
        <v>59.9</v>
      </c>
      <c r="I22" s="13">
        <v>33.75</v>
      </c>
      <c r="J22" s="13">
        <v>0</v>
      </c>
      <c r="K22" s="13">
        <v>93.65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19145.29</v>
      </c>
      <c r="E23" s="13">
        <v>24729.72</v>
      </c>
      <c r="F23" s="13">
        <v>43875.01</v>
      </c>
      <c r="G23" s="13">
        <v>0</v>
      </c>
      <c r="H23" s="13">
        <v>43875.01</v>
      </c>
      <c r="I23" s="13">
        <v>24717.98</v>
      </c>
      <c r="J23" s="13">
        <v>258720.72</v>
      </c>
      <c r="K23" s="13">
        <v>327313.71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12923.54</v>
      </c>
      <c r="E24" s="13">
        <v>0</v>
      </c>
      <c r="F24" s="13">
        <v>12923.54</v>
      </c>
      <c r="G24" s="13">
        <v>0</v>
      </c>
      <c r="H24" s="13">
        <v>12923.54</v>
      </c>
      <c r="I24" s="13">
        <v>7280.77</v>
      </c>
      <c r="J24" s="13">
        <v>63092.04</v>
      </c>
      <c r="K24" s="13">
        <v>83296.35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23638.29</v>
      </c>
      <c r="E25" s="13">
        <v>0</v>
      </c>
      <c r="F25" s="13">
        <v>23638.29</v>
      </c>
      <c r="G25" s="13">
        <v>0</v>
      </c>
      <c r="H25" s="13">
        <v>23638.29</v>
      </c>
      <c r="I25" s="13">
        <v>13317.16</v>
      </c>
      <c r="J25" s="13">
        <v>8947.24</v>
      </c>
      <c r="K25" s="13">
        <v>45902.69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178276.8</v>
      </c>
      <c r="E26" s="13">
        <v>0</v>
      </c>
      <c r="F26" s="13">
        <v>178276.8</v>
      </c>
      <c r="G26" s="13">
        <v>0</v>
      </c>
      <c r="H26" s="13">
        <v>178276.8</v>
      </c>
      <c r="I26" s="13">
        <v>100436.25</v>
      </c>
      <c r="J26" s="13">
        <v>0</v>
      </c>
      <c r="K26" s="13">
        <v>278713.05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13696.71</v>
      </c>
      <c r="E27" s="13">
        <v>5138.34</v>
      </c>
      <c r="F27" s="13">
        <v>18835.05</v>
      </c>
      <c r="G27" s="13">
        <v>0</v>
      </c>
      <c r="H27" s="13">
        <v>18835.05</v>
      </c>
      <c r="I27" s="13">
        <v>10611.15</v>
      </c>
      <c r="J27" s="13">
        <v>0</v>
      </c>
      <c r="K27" s="13">
        <v>29446.2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44330.6</v>
      </c>
      <c r="D28" s="13">
        <v>54447.1</v>
      </c>
      <c r="E28" s="13">
        <v>23229.05</v>
      </c>
      <c r="F28" s="13">
        <v>122006.75</v>
      </c>
      <c r="G28" s="13">
        <v>0</v>
      </c>
      <c r="H28" s="13">
        <v>122006.75</v>
      </c>
      <c r="I28" s="13">
        <v>68735.25</v>
      </c>
      <c r="J28" s="13">
        <v>0</v>
      </c>
      <c r="K28" s="13">
        <v>190742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43948.19</v>
      </c>
      <c r="D30" s="13">
        <v>5668.36</v>
      </c>
      <c r="E30" s="13">
        <v>5360.82</v>
      </c>
      <c r="F30" s="13">
        <v>54977.37</v>
      </c>
      <c r="G30" s="13">
        <v>63232.43</v>
      </c>
      <c r="H30" s="13">
        <v>118209.8</v>
      </c>
      <c r="I30" s="13">
        <v>66596.14</v>
      </c>
      <c r="J30" s="13">
        <v>0</v>
      </c>
      <c r="K30" s="13">
        <v>184805.94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1686.24</v>
      </c>
      <c r="E31" s="13">
        <v>5550.33</v>
      </c>
      <c r="F31" s="13">
        <v>7236.57</v>
      </c>
      <c r="G31" s="13">
        <v>8323.17</v>
      </c>
      <c r="H31" s="13">
        <v>15559.74</v>
      </c>
      <c r="I31" s="13">
        <v>8765.93</v>
      </c>
      <c r="J31" s="13">
        <v>0</v>
      </c>
      <c r="K31" s="13">
        <v>24325.67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104462.43</v>
      </c>
      <c r="D34" s="13">
        <v>248768.77</v>
      </c>
      <c r="E34" s="13">
        <v>0</v>
      </c>
      <c r="F34" s="13">
        <v>353231.2</v>
      </c>
      <c r="G34" s="13">
        <v>0.01</v>
      </c>
      <c r="H34" s="13">
        <v>353231.21</v>
      </c>
      <c r="I34" s="13">
        <v>199000.74</v>
      </c>
      <c r="J34" s="13">
        <v>101556.46</v>
      </c>
      <c r="K34" s="13">
        <v>653788.41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8835.38</v>
      </c>
      <c r="E35" s="13">
        <v>0</v>
      </c>
      <c r="F35" s="13">
        <v>8835.38</v>
      </c>
      <c r="G35" s="13">
        <v>0</v>
      </c>
      <c r="H35" s="13">
        <v>8835.38</v>
      </c>
      <c r="I35" s="13">
        <v>4977.6</v>
      </c>
      <c r="J35" s="13">
        <v>0</v>
      </c>
      <c r="K35" s="13">
        <v>13812.98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2813.3</v>
      </c>
      <c r="E36" s="13">
        <v>43.56</v>
      </c>
      <c r="F36" s="13">
        <v>2856.86</v>
      </c>
      <c r="G36" s="13">
        <v>7.79</v>
      </c>
      <c r="H36" s="13">
        <v>2864.65</v>
      </c>
      <c r="I36" s="13">
        <v>1613.86</v>
      </c>
      <c r="J36" s="13">
        <v>72868.39</v>
      </c>
      <c r="K36" s="13">
        <v>77346.9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51244.54</v>
      </c>
      <c r="F37" s="13">
        <v>51244.54</v>
      </c>
      <c r="G37" s="13">
        <v>139.68</v>
      </c>
      <c r="H37" s="13">
        <v>51384.22</v>
      </c>
      <c r="I37" s="13">
        <v>28948.45</v>
      </c>
      <c r="J37" s="13">
        <v>0</v>
      </c>
      <c r="K37" s="13">
        <v>80332.67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2385.02</v>
      </c>
      <c r="F38" s="13">
        <v>2385.02</v>
      </c>
      <c r="G38" s="13">
        <v>6.5</v>
      </c>
      <c r="H38" s="13">
        <v>2391.52</v>
      </c>
      <c r="I38" s="13">
        <v>1347.31</v>
      </c>
      <c r="J38" s="13">
        <v>0</v>
      </c>
      <c r="K38" s="13">
        <v>3738.83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30225.91</v>
      </c>
      <c r="E39" s="13">
        <v>537.74</v>
      </c>
      <c r="F39" s="13">
        <v>30763.65</v>
      </c>
      <c r="G39" s="13">
        <v>83.86</v>
      </c>
      <c r="H39" s="13">
        <v>30847.51</v>
      </c>
      <c r="I39" s="13">
        <v>17378.64</v>
      </c>
      <c r="J39" s="13">
        <v>2849.81</v>
      </c>
      <c r="K39" s="13">
        <v>51075.96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4078.13</v>
      </c>
      <c r="E40" s="13">
        <v>18861.86</v>
      </c>
      <c r="F40" s="13">
        <v>22939.99</v>
      </c>
      <c r="G40" s="13">
        <v>62.53</v>
      </c>
      <c r="H40" s="13">
        <v>23002.52</v>
      </c>
      <c r="I40" s="13">
        <v>12958.99</v>
      </c>
      <c r="J40" s="13">
        <v>156000</v>
      </c>
      <c r="K40" s="13">
        <v>191961.51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52751.07</v>
      </c>
      <c r="D42" s="13">
        <v>2776.07</v>
      </c>
      <c r="E42" s="13">
        <v>3015.67</v>
      </c>
      <c r="F42" s="13">
        <v>58542.81</v>
      </c>
      <c r="G42" s="13">
        <v>13359.65</v>
      </c>
      <c r="H42" s="13">
        <v>71902.46</v>
      </c>
      <c r="I42" s="13">
        <v>40507.88</v>
      </c>
      <c r="J42" s="13">
        <v>0</v>
      </c>
      <c r="K42" s="13">
        <v>112410.34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44270.36</v>
      </c>
      <c r="E44" s="13">
        <v>30316.09</v>
      </c>
      <c r="F44" s="13">
        <v>74586.45</v>
      </c>
      <c r="G44" s="13">
        <v>17020.86</v>
      </c>
      <c r="H44" s="13">
        <v>91607.31</v>
      </c>
      <c r="I44" s="13">
        <v>51609.04</v>
      </c>
      <c r="J44" s="13">
        <v>0</v>
      </c>
      <c r="K44" s="13">
        <v>143216.35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35706.59</v>
      </c>
      <c r="E45" s="13">
        <v>0</v>
      </c>
      <c r="F45" s="13">
        <v>35706.59</v>
      </c>
      <c r="G45" s="13">
        <v>8148.35</v>
      </c>
      <c r="H45" s="13">
        <v>43854.94</v>
      </c>
      <c r="I45" s="13">
        <v>24706.65</v>
      </c>
      <c r="J45" s="13">
        <v>24811.42</v>
      </c>
      <c r="K45" s="13">
        <v>93373.01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43600.5</v>
      </c>
      <c r="D46" s="13">
        <v>30906.31</v>
      </c>
      <c r="E46" s="13">
        <v>0</v>
      </c>
      <c r="F46" s="13">
        <v>74506.81</v>
      </c>
      <c r="G46" s="13">
        <v>17002.68</v>
      </c>
      <c r="H46" s="13">
        <v>91509.49</v>
      </c>
      <c r="I46" s="13">
        <v>51553.92</v>
      </c>
      <c r="J46" s="13">
        <v>32130.54</v>
      </c>
      <c r="K46" s="13">
        <v>175193.95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303.71</v>
      </c>
      <c r="F47" s="13">
        <v>303.71</v>
      </c>
      <c r="G47" s="13">
        <v>69.31</v>
      </c>
      <c r="H47" s="13">
        <v>373.02</v>
      </c>
      <c r="I47" s="13">
        <v>210.15</v>
      </c>
      <c r="J47" s="13">
        <v>0</v>
      </c>
      <c r="K47" s="13">
        <v>583.17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87253.5</v>
      </c>
      <c r="E48" s="13">
        <v>11332.78</v>
      </c>
      <c r="F48" s="13">
        <v>98586.28</v>
      </c>
      <c r="G48" s="13">
        <v>22497.68</v>
      </c>
      <c r="H48" s="13">
        <v>121083.96</v>
      </c>
      <c r="I48" s="13">
        <v>68215.37</v>
      </c>
      <c r="J48" s="13">
        <v>14340.1</v>
      </c>
      <c r="K48" s="13">
        <v>203639.43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87555.37</v>
      </c>
      <c r="E49" s="13">
        <v>767.79</v>
      </c>
      <c r="F49" s="13">
        <v>88323.16</v>
      </c>
      <c r="G49" s="13">
        <v>20155.61</v>
      </c>
      <c r="H49" s="13">
        <v>108478.77</v>
      </c>
      <c r="I49" s="13">
        <v>61113.97</v>
      </c>
      <c r="J49" s="13">
        <v>5000</v>
      </c>
      <c r="K49" s="13">
        <v>174592.74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15000</v>
      </c>
      <c r="D50" s="13">
        <v>23881.41</v>
      </c>
      <c r="E50" s="13">
        <v>0</v>
      </c>
      <c r="F50" s="13">
        <v>38881.41</v>
      </c>
      <c r="G50" s="13">
        <v>71.4</v>
      </c>
      <c r="H50" s="13">
        <v>38952.81</v>
      </c>
      <c r="I50" s="13">
        <v>21944.94</v>
      </c>
      <c r="J50" s="13">
        <v>48000.4</v>
      </c>
      <c r="K50" s="13">
        <v>108898.15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217128.32</v>
      </c>
      <c r="E51" s="13">
        <v>33682.66</v>
      </c>
      <c r="F51" s="13">
        <v>250810.98</v>
      </c>
      <c r="G51" s="13">
        <v>460.58</v>
      </c>
      <c r="H51" s="13">
        <v>251271.56</v>
      </c>
      <c r="I51" s="13">
        <v>141559.47</v>
      </c>
      <c r="J51" s="13">
        <v>0</v>
      </c>
      <c r="K51" s="13">
        <v>392831.03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27199.44</v>
      </c>
      <c r="F52" s="13">
        <v>27199.44</v>
      </c>
      <c r="G52" s="13">
        <v>44182.53</v>
      </c>
      <c r="H52" s="13">
        <v>71381.97</v>
      </c>
      <c r="I52" s="13">
        <v>40214.64</v>
      </c>
      <c r="J52" s="13">
        <v>25964.77</v>
      </c>
      <c r="K52" s="13">
        <v>137561.38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3447.9</v>
      </c>
      <c r="E53" s="13">
        <v>0</v>
      </c>
      <c r="F53" s="13">
        <v>3447.9</v>
      </c>
      <c r="G53" s="13">
        <v>0</v>
      </c>
      <c r="H53" s="13">
        <v>3447.9</v>
      </c>
      <c r="I53" s="13">
        <v>1942.47</v>
      </c>
      <c r="J53" s="13">
        <v>5000</v>
      </c>
      <c r="K53" s="13">
        <v>10390.37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5650</v>
      </c>
      <c r="E57" s="13">
        <v>0</v>
      </c>
      <c r="F57" s="13">
        <v>5650</v>
      </c>
      <c r="G57" s="13">
        <v>0</v>
      </c>
      <c r="H57" s="13">
        <v>5650</v>
      </c>
      <c r="I57" s="13">
        <v>3183.06</v>
      </c>
      <c r="J57" s="13">
        <v>0</v>
      </c>
      <c r="K57" s="13">
        <v>8833.06</v>
      </c>
      <c r="L57" s="1" t="s">
        <v>281</v>
      </c>
    </row>
    <row r="58" spans="1:12" ht="12.75">
      <c r="A58" s="20" t="s">
        <v>157</v>
      </c>
      <c r="B58" s="14" t="s">
        <v>158</v>
      </c>
      <c r="C58" s="21">
        <f aca="true" t="shared" si="0" ref="C58:K58">SUM(C11:C57)</f>
        <v>304092.79000000004</v>
      </c>
      <c r="D58" s="21">
        <f t="shared" si="0"/>
        <v>1211946.42</v>
      </c>
      <c r="E58" s="21">
        <f t="shared" si="0"/>
        <v>391493.31</v>
      </c>
      <c r="F58" s="21">
        <f t="shared" si="0"/>
        <v>1907532.5199999996</v>
      </c>
      <c r="G58" s="21">
        <f t="shared" si="0"/>
        <v>278237.39</v>
      </c>
      <c r="H58" s="21">
        <f t="shared" si="0"/>
        <v>2185769.9099999997</v>
      </c>
      <c r="I58" s="21">
        <f t="shared" si="0"/>
        <v>1231402.63</v>
      </c>
      <c r="J58" s="21">
        <f t="shared" si="0"/>
        <v>819281.8900000001</v>
      </c>
      <c r="K58" s="21">
        <f t="shared" si="0"/>
        <v>4236454.43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7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12112.22</v>
      </c>
      <c r="D16" s="13">
        <v>53854.92</v>
      </c>
      <c r="E16" s="13">
        <v>48086.29</v>
      </c>
      <c r="F16" s="13">
        <v>114053.43</v>
      </c>
      <c r="G16" s="13">
        <v>0</v>
      </c>
      <c r="H16" s="13">
        <v>114053.43</v>
      </c>
      <c r="I16" s="13">
        <v>1905.92</v>
      </c>
      <c r="J16" s="13">
        <v>0</v>
      </c>
      <c r="K16" s="13">
        <v>115959.35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140.32</v>
      </c>
      <c r="E17" s="13">
        <v>0</v>
      </c>
      <c r="F17" s="13">
        <v>140.32</v>
      </c>
      <c r="G17" s="13">
        <v>0</v>
      </c>
      <c r="H17" s="13">
        <v>140.32</v>
      </c>
      <c r="I17" s="13">
        <v>2.35</v>
      </c>
      <c r="J17" s="13">
        <v>0</v>
      </c>
      <c r="K17" s="13">
        <v>142.67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36336.66</v>
      </c>
      <c r="D20" s="13">
        <v>2454.75</v>
      </c>
      <c r="E20" s="13">
        <v>67770.16</v>
      </c>
      <c r="F20" s="13">
        <v>106561.57</v>
      </c>
      <c r="G20" s="13">
        <v>0</v>
      </c>
      <c r="H20" s="13">
        <v>106561.57</v>
      </c>
      <c r="I20" s="13">
        <v>1780.73</v>
      </c>
      <c r="J20" s="13">
        <v>0</v>
      </c>
      <c r="K20" s="13">
        <v>108342.3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18940.56</v>
      </c>
      <c r="K21" s="13">
        <v>18940.56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107475.87</v>
      </c>
      <c r="K22" s="13">
        <v>107475.87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8892.02</v>
      </c>
      <c r="D23" s="13">
        <v>0</v>
      </c>
      <c r="E23" s="13">
        <v>0</v>
      </c>
      <c r="F23" s="13">
        <v>8892.02</v>
      </c>
      <c r="G23" s="13">
        <v>0</v>
      </c>
      <c r="H23" s="13">
        <v>8892.02</v>
      </c>
      <c r="I23" s="13">
        <v>148.58</v>
      </c>
      <c r="J23" s="13">
        <v>39224.58</v>
      </c>
      <c r="K23" s="13">
        <v>48265.18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21004.24</v>
      </c>
      <c r="D26" s="13">
        <v>778.47</v>
      </c>
      <c r="E26" s="13">
        <v>0</v>
      </c>
      <c r="F26" s="13">
        <v>21782.71</v>
      </c>
      <c r="G26" s="13">
        <v>0</v>
      </c>
      <c r="H26" s="13">
        <v>21782.71</v>
      </c>
      <c r="I26" s="13">
        <v>364.01</v>
      </c>
      <c r="J26" s="13">
        <v>0</v>
      </c>
      <c r="K26" s="13">
        <v>22146.72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1211.52</v>
      </c>
      <c r="E27" s="13">
        <v>1862.61</v>
      </c>
      <c r="F27" s="13">
        <v>3074.13</v>
      </c>
      <c r="G27" s="13">
        <v>0</v>
      </c>
      <c r="H27" s="13">
        <v>3074.13</v>
      </c>
      <c r="I27" s="13">
        <v>51.37</v>
      </c>
      <c r="J27" s="13">
        <v>0</v>
      </c>
      <c r="K27" s="13">
        <v>3125.5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14775.77</v>
      </c>
      <c r="E28" s="13">
        <v>0</v>
      </c>
      <c r="F28" s="13">
        <v>14775.77</v>
      </c>
      <c r="G28" s="13">
        <v>0</v>
      </c>
      <c r="H28" s="13">
        <v>14775.77</v>
      </c>
      <c r="I28" s="13">
        <v>246.92</v>
      </c>
      <c r="J28" s="13">
        <v>0</v>
      </c>
      <c r="K28" s="13">
        <v>15022.69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20496.09</v>
      </c>
      <c r="K29" s="13">
        <v>20496.09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34409.71</v>
      </c>
      <c r="D30" s="13">
        <v>2741</v>
      </c>
      <c r="E30" s="13">
        <v>0</v>
      </c>
      <c r="F30" s="13">
        <v>37150.71</v>
      </c>
      <c r="G30" s="13">
        <v>0</v>
      </c>
      <c r="H30" s="13">
        <v>37150.71</v>
      </c>
      <c r="I30" s="13">
        <v>620.82</v>
      </c>
      <c r="J30" s="13">
        <v>0</v>
      </c>
      <c r="K30" s="13">
        <v>37771.53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6938.4</v>
      </c>
      <c r="E31" s="13">
        <v>0</v>
      </c>
      <c r="F31" s="13">
        <v>6938.4</v>
      </c>
      <c r="G31" s="13">
        <v>0</v>
      </c>
      <c r="H31" s="13">
        <v>6938.4</v>
      </c>
      <c r="I31" s="13">
        <v>115.94</v>
      </c>
      <c r="J31" s="13">
        <v>1580.68</v>
      </c>
      <c r="K31" s="13">
        <v>8635.02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20942.92</v>
      </c>
      <c r="D34" s="13">
        <v>30196.44</v>
      </c>
      <c r="E34" s="13">
        <v>0</v>
      </c>
      <c r="F34" s="13">
        <v>51139.36</v>
      </c>
      <c r="G34" s="13">
        <v>0</v>
      </c>
      <c r="H34" s="13">
        <v>51139.36</v>
      </c>
      <c r="I34" s="13">
        <v>854.56</v>
      </c>
      <c r="J34" s="13">
        <v>6298.82</v>
      </c>
      <c r="K34" s="13">
        <v>58292.74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6091.94</v>
      </c>
      <c r="E35" s="13">
        <v>0</v>
      </c>
      <c r="F35" s="13">
        <v>6091.94</v>
      </c>
      <c r="G35" s="13">
        <v>0</v>
      </c>
      <c r="H35" s="13">
        <v>6091.94</v>
      </c>
      <c r="I35" s="13">
        <v>101.79</v>
      </c>
      <c r="J35" s="13">
        <v>0</v>
      </c>
      <c r="K35" s="13">
        <v>6193.73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6056.1</v>
      </c>
      <c r="D39" s="13">
        <v>31131.47</v>
      </c>
      <c r="E39" s="13">
        <v>1883.81</v>
      </c>
      <c r="F39" s="13">
        <v>39071.38</v>
      </c>
      <c r="G39" s="13">
        <v>0</v>
      </c>
      <c r="H39" s="13">
        <v>39071.38</v>
      </c>
      <c r="I39" s="13">
        <v>652.91</v>
      </c>
      <c r="J39" s="13">
        <v>1322.45</v>
      </c>
      <c r="K39" s="13">
        <v>41046.74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4423.74</v>
      </c>
      <c r="D42" s="13">
        <v>859.6</v>
      </c>
      <c r="E42" s="13">
        <v>0</v>
      </c>
      <c r="F42" s="13">
        <v>5283.34</v>
      </c>
      <c r="G42" s="13">
        <v>0</v>
      </c>
      <c r="H42" s="13">
        <v>5283.34</v>
      </c>
      <c r="I42" s="13">
        <v>88.29</v>
      </c>
      <c r="J42" s="13">
        <v>0</v>
      </c>
      <c r="K42" s="13">
        <v>5371.63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15091.16</v>
      </c>
      <c r="D45" s="13">
        <v>18234.96</v>
      </c>
      <c r="E45" s="13">
        <v>0</v>
      </c>
      <c r="F45" s="13">
        <v>33326.12</v>
      </c>
      <c r="G45" s="13">
        <v>0</v>
      </c>
      <c r="H45" s="13">
        <v>33326.12</v>
      </c>
      <c r="I45" s="13">
        <v>556.91</v>
      </c>
      <c r="J45" s="13">
        <v>0</v>
      </c>
      <c r="K45" s="13">
        <v>33883.03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6056.1</v>
      </c>
      <c r="D46" s="13">
        <v>0</v>
      </c>
      <c r="E46" s="13">
        <v>0</v>
      </c>
      <c r="F46" s="13">
        <v>6056.1</v>
      </c>
      <c r="G46" s="13">
        <v>0</v>
      </c>
      <c r="H46" s="13">
        <v>6056.1</v>
      </c>
      <c r="I46" s="13">
        <v>101.2</v>
      </c>
      <c r="J46" s="13">
        <v>7254</v>
      </c>
      <c r="K46" s="13">
        <v>13411.3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9470.7</v>
      </c>
      <c r="D48" s="13">
        <v>27.2</v>
      </c>
      <c r="E48" s="13">
        <v>0</v>
      </c>
      <c r="F48" s="13">
        <v>9497.9</v>
      </c>
      <c r="G48" s="13">
        <v>0</v>
      </c>
      <c r="H48" s="13">
        <v>9497.9</v>
      </c>
      <c r="I48" s="13">
        <v>158.71</v>
      </c>
      <c r="J48" s="13">
        <v>0</v>
      </c>
      <c r="K48" s="13">
        <v>9656.61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6056.1</v>
      </c>
      <c r="D49" s="13">
        <v>0</v>
      </c>
      <c r="E49" s="13">
        <v>0</v>
      </c>
      <c r="F49" s="13">
        <v>6056.1</v>
      </c>
      <c r="G49" s="13">
        <v>0</v>
      </c>
      <c r="H49" s="13">
        <v>6056.1</v>
      </c>
      <c r="I49" s="13">
        <v>101.2</v>
      </c>
      <c r="J49" s="13">
        <v>0</v>
      </c>
      <c r="K49" s="13">
        <v>6157.3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900</v>
      </c>
      <c r="K50" s="13">
        <v>900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26542.53</v>
      </c>
      <c r="D51" s="13">
        <v>11787.58</v>
      </c>
      <c r="E51" s="13">
        <v>10048.39</v>
      </c>
      <c r="F51" s="13">
        <v>48378.5</v>
      </c>
      <c r="G51" s="13">
        <v>0.11</v>
      </c>
      <c r="H51" s="13">
        <v>48378.61</v>
      </c>
      <c r="I51" s="13">
        <v>808.43</v>
      </c>
      <c r="J51" s="13">
        <v>0</v>
      </c>
      <c r="K51" s="13">
        <v>49187.04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4313.94</v>
      </c>
      <c r="E52" s="13">
        <v>0</v>
      </c>
      <c r="F52" s="13">
        <v>4313.94</v>
      </c>
      <c r="G52" s="13">
        <v>0</v>
      </c>
      <c r="H52" s="13">
        <v>4313.94</v>
      </c>
      <c r="I52" s="13">
        <v>72.1</v>
      </c>
      <c r="J52" s="13">
        <v>8438.32</v>
      </c>
      <c r="K52" s="13">
        <v>12824.36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3366.49</v>
      </c>
      <c r="E53" s="13">
        <v>12447.51</v>
      </c>
      <c r="F53" s="13">
        <v>15814</v>
      </c>
      <c r="G53" s="13">
        <v>0</v>
      </c>
      <c r="H53" s="13">
        <v>15814</v>
      </c>
      <c r="I53" s="13">
        <v>264.26</v>
      </c>
      <c r="J53" s="13">
        <v>249</v>
      </c>
      <c r="K53" s="13">
        <v>16327.26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207394.20000000004</v>
      </c>
      <c r="D58" s="21">
        <f t="shared" si="0"/>
        <v>188904.77</v>
      </c>
      <c r="E58" s="21">
        <f t="shared" si="0"/>
        <v>142098.77000000002</v>
      </c>
      <c r="F58" s="21">
        <f t="shared" si="0"/>
        <v>538397.74</v>
      </c>
      <c r="G58" s="21">
        <f t="shared" si="0"/>
        <v>0.11</v>
      </c>
      <c r="H58" s="21">
        <f t="shared" si="0"/>
        <v>538397.8500000001</v>
      </c>
      <c r="I58" s="21">
        <f t="shared" si="0"/>
        <v>8996.999999999998</v>
      </c>
      <c r="J58" s="21">
        <f t="shared" si="0"/>
        <v>212180.37000000002</v>
      </c>
      <c r="K58" s="21">
        <f t="shared" si="0"/>
        <v>759575.2200000002</v>
      </c>
      <c r="L58" s="20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5540276.28</v>
      </c>
      <c r="D11" s="13">
        <v>166978.42</v>
      </c>
      <c r="E11" s="13">
        <v>129096.33</v>
      </c>
      <c r="F11" s="13">
        <v>5836351.03</v>
      </c>
      <c r="G11" s="13">
        <v>347779.82</v>
      </c>
      <c r="H11" s="13">
        <v>6184130.85</v>
      </c>
      <c r="I11" s="13">
        <v>1455378.75</v>
      </c>
      <c r="J11" s="13">
        <v>0</v>
      </c>
      <c r="K11" s="13">
        <v>7639509.6</v>
      </c>
      <c r="L11" s="1" t="s">
        <v>267</v>
      </c>
    </row>
    <row r="12" spans="1:12" ht="12.75">
      <c r="A12" s="1" t="s">
        <v>110</v>
      </c>
      <c r="B12" s="1" t="s">
        <v>185</v>
      </c>
      <c r="C12" s="13">
        <v>0</v>
      </c>
      <c r="D12" s="13">
        <v>303237.42</v>
      </c>
      <c r="E12" s="13">
        <v>4031.06</v>
      </c>
      <c r="F12" s="13">
        <v>307268.48</v>
      </c>
      <c r="G12" s="13">
        <v>18309.69</v>
      </c>
      <c r="H12" s="13">
        <v>325578.17</v>
      </c>
      <c r="I12" s="13">
        <v>76621.82</v>
      </c>
      <c r="J12" s="13">
        <v>0</v>
      </c>
      <c r="K12" s="13">
        <v>402199.99</v>
      </c>
      <c r="L12" s="1" t="s">
        <v>267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108582.12</v>
      </c>
      <c r="F13" s="13">
        <v>108582.12</v>
      </c>
      <c r="G13" s="13">
        <v>6470.25</v>
      </c>
      <c r="H13" s="13">
        <v>115052.37</v>
      </c>
      <c r="I13" s="13">
        <v>27076.54</v>
      </c>
      <c r="J13" s="13">
        <v>0</v>
      </c>
      <c r="K13" s="13">
        <v>142128.91</v>
      </c>
      <c r="L13" s="1" t="s">
        <v>267</v>
      </c>
    </row>
    <row r="14" spans="1:12" ht="12.75">
      <c r="A14" s="1" t="s">
        <v>112</v>
      </c>
      <c r="B14" s="1" t="s">
        <v>187</v>
      </c>
      <c r="C14" s="13">
        <v>0</v>
      </c>
      <c r="D14" s="13">
        <v>6727.98</v>
      </c>
      <c r="E14" s="13">
        <v>5353.13</v>
      </c>
      <c r="F14" s="13">
        <v>12081.11</v>
      </c>
      <c r="G14" s="13">
        <v>719.9</v>
      </c>
      <c r="H14" s="13">
        <v>12801.01</v>
      </c>
      <c r="I14" s="13">
        <v>3012.58</v>
      </c>
      <c r="J14" s="13">
        <v>0</v>
      </c>
      <c r="K14" s="13">
        <v>15813.59</v>
      </c>
      <c r="L14" s="1" t="s">
        <v>267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267</v>
      </c>
    </row>
    <row r="16" spans="1:12" ht="26.25">
      <c r="A16" s="1" t="s">
        <v>114</v>
      </c>
      <c r="B16" s="1" t="s">
        <v>189</v>
      </c>
      <c r="C16" s="13">
        <v>527806.68</v>
      </c>
      <c r="D16" s="13">
        <v>126439</v>
      </c>
      <c r="E16" s="13">
        <v>957269.07</v>
      </c>
      <c r="F16" s="13">
        <v>1611514.75</v>
      </c>
      <c r="G16" s="13">
        <v>240692.97</v>
      </c>
      <c r="H16" s="13">
        <v>1852207.72</v>
      </c>
      <c r="I16" s="13">
        <v>435900.19</v>
      </c>
      <c r="J16" s="13">
        <v>0</v>
      </c>
      <c r="K16" s="13">
        <v>2288107.91</v>
      </c>
      <c r="L16" s="1" t="s">
        <v>267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274474.34</v>
      </c>
      <c r="F17" s="13">
        <v>274474.34</v>
      </c>
      <c r="G17" s="13">
        <v>40995</v>
      </c>
      <c r="H17" s="13">
        <v>315469.34</v>
      </c>
      <c r="I17" s="13">
        <v>74242.83</v>
      </c>
      <c r="J17" s="13">
        <v>780074.28</v>
      </c>
      <c r="K17" s="13">
        <v>1169786.45</v>
      </c>
      <c r="L17" s="1" t="s">
        <v>270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113051.36</v>
      </c>
      <c r="F18" s="13">
        <v>113051.36</v>
      </c>
      <c r="G18" s="13">
        <v>16885.15</v>
      </c>
      <c r="H18" s="13">
        <v>129936.51</v>
      </c>
      <c r="I18" s="13">
        <v>30579.37</v>
      </c>
      <c r="J18" s="13">
        <v>209519.6</v>
      </c>
      <c r="K18" s="13">
        <v>370035.48</v>
      </c>
      <c r="L18" s="1" t="s">
        <v>267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267</v>
      </c>
    </row>
    <row r="20" spans="1:12" ht="12.75">
      <c r="A20" s="1" t="s">
        <v>118</v>
      </c>
      <c r="B20" s="1" t="s">
        <v>193</v>
      </c>
      <c r="C20" s="13">
        <v>943906.58</v>
      </c>
      <c r="D20" s="13">
        <v>0</v>
      </c>
      <c r="E20" s="13">
        <v>740859.2</v>
      </c>
      <c r="F20" s="13">
        <v>1684765.78</v>
      </c>
      <c r="G20" s="13">
        <v>249300.41</v>
      </c>
      <c r="H20" s="13">
        <v>1934066.19</v>
      </c>
      <c r="I20" s="13">
        <v>622331</v>
      </c>
      <c r="J20" s="13">
        <v>1351.05</v>
      </c>
      <c r="K20" s="13">
        <v>2557748.24</v>
      </c>
      <c r="L20" s="1" t="s">
        <v>267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982784.12</v>
      </c>
      <c r="F21" s="13">
        <v>982784.12</v>
      </c>
      <c r="G21" s="13">
        <v>0</v>
      </c>
      <c r="H21" s="13">
        <v>982784.12</v>
      </c>
      <c r="I21" s="13">
        <v>231289.24</v>
      </c>
      <c r="J21" s="13">
        <v>1886650.43</v>
      </c>
      <c r="K21" s="13">
        <v>3100723.79</v>
      </c>
      <c r="L21" s="1" t="s">
        <v>275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1499289.35</v>
      </c>
      <c r="F22" s="13">
        <v>1499289.35</v>
      </c>
      <c r="G22" s="13">
        <v>0</v>
      </c>
      <c r="H22" s="13">
        <v>1499289.35</v>
      </c>
      <c r="I22" s="13">
        <v>352844.06</v>
      </c>
      <c r="J22" s="13">
        <v>3390764.39</v>
      </c>
      <c r="K22" s="13">
        <v>5242897.8</v>
      </c>
      <c r="L22" s="1" t="s">
        <v>275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409582.96</v>
      </c>
      <c r="F23" s="13">
        <v>409582.96</v>
      </c>
      <c r="G23" s="13">
        <v>0</v>
      </c>
      <c r="H23" s="13">
        <v>409582.96</v>
      </c>
      <c r="I23" s="13">
        <v>96391.59</v>
      </c>
      <c r="J23" s="13">
        <v>2941103.56</v>
      </c>
      <c r="K23" s="13">
        <v>3447078.11</v>
      </c>
      <c r="L23" s="1" t="s">
        <v>275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58662.81</v>
      </c>
      <c r="F24" s="13">
        <v>58662.81</v>
      </c>
      <c r="G24" s="13">
        <v>0</v>
      </c>
      <c r="H24" s="13">
        <v>58662.81</v>
      </c>
      <c r="I24" s="13">
        <v>13805.77</v>
      </c>
      <c r="J24" s="13">
        <v>744188.98</v>
      </c>
      <c r="K24" s="13">
        <v>816657.56</v>
      </c>
      <c r="L24" s="1" t="s">
        <v>275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3136002.46</v>
      </c>
      <c r="K25" s="13">
        <v>3136002.46</v>
      </c>
      <c r="L25" s="1" t="s">
        <v>275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80024.79</v>
      </c>
      <c r="F26" s="13">
        <v>80024.79</v>
      </c>
      <c r="G26" s="13">
        <v>0</v>
      </c>
      <c r="H26" s="13">
        <v>80024.79</v>
      </c>
      <c r="I26" s="13">
        <v>18833.12</v>
      </c>
      <c r="J26" s="13">
        <v>4030820.9</v>
      </c>
      <c r="K26" s="13">
        <v>4129678.81</v>
      </c>
      <c r="L26" s="1" t="s">
        <v>267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608757.04</v>
      </c>
      <c r="F27" s="13">
        <v>608757.04</v>
      </c>
      <c r="G27" s="13">
        <v>0</v>
      </c>
      <c r="H27" s="13">
        <v>608757.04</v>
      </c>
      <c r="I27" s="13">
        <v>143265.41</v>
      </c>
      <c r="J27" s="13">
        <v>917957.08</v>
      </c>
      <c r="K27" s="13">
        <v>1669979.53</v>
      </c>
      <c r="L27" s="1" t="s">
        <v>267</v>
      </c>
    </row>
    <row r="28" spans="1:12" ht="12.75">
      <c r="A28" s="1" t="s">
        <v>126</v>
      </c>
      <c r="B28" s="1" t="s">
        <v>201</v>
      </c>
      <c r="C28" s="13">
        <v>0</v>
      </c>
      <c r="D28" s="13">
        <v>1600157.19</v>
      </c>
      <c r="E28" s="13">
        <v>470511.65</v>
      </c>
      <c r="F28" s="13">
        <v>2070668.84</v>
      </c>
      <c r="G28" s="13">
        <v>0</v>
      </c>
      <c r="H28" s="13">
        <v>2070668.84</v>
      </c>
      <c r="I28" s="13">
        <v>487313.07</v>
      </c>
      <c r="J28" s="13">
        <v>0</v>
      </c>
      <c r="K28" s="13">
        <v>2557981.91</v>
      </c>
      <c r="L28" s="1" t="s">
        <v>267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1344181.64</v>
      </c>
      <c r="F29" s="13">
        <v>1344181.64</v>
      </c>
      <c r="G29" s="13">
        <v>0</v>
      </c>
      <c r="H29" s="13">
        <v>1344181.64</v>
      </c>
      <c r="I29" s="13">
        <v>316340.87</v>
      </c>
      <c r="J29" s="13">
        <v>2881854.79</v>
      </c>
      <c r="K29" s="13">
        <v>4542377.3</v>
      </c>
      <c r="L29" s="1" t="s">
        <v>267</v>
      </c>
    </row>
    <row r="30" spans="1:12" ht="12.75">
      <c r="A30" s="1" t="s">
        <v>128</v>
      </c>
      <c r="B30" s="1" t="s">
        <v>203</v>
      </c>
      <c r="C30" s="13">
        <v>53783.06</v>
      </c>
      <c r="D30" s="13">
        <v>1949602.76</v>
      </c>
      <c r="E30" s="13">
        <v>2739.92</v>
      </c>
      <c r="F30" s="13">
        <v>2006125.74</v>
      </c>
      <c r="G30" s="13">
        <v>187265.82</v>
      </c>
      <c r="H30" s="13">
        <v>2193391.56</v>
      </c>
      <c r="I30" s="13">
        <v>516194.7</v>
      </c>
      <c r="J30" s="13">
        <v>0</v>
      </c>
      <c r="K30" s="13">
        <v>2709586.26</v>
      </c>
      <c r="L30" s="1" t="s">
        <v>267</v>
      </c>
    </row>
    <row r="31" spans="1:12" ht="26.25">
      <c r="A31" s="1" t="s">
        <v>129</v>
      </c>
      <c r="B31" s="1" t="s">
        <v>204</v>
      </c>
      <c r="C31" s="13">
        <v>110475.28</v>
      </c>
      <c r="D31" s="13">
        <v>3852.02</v>
      </c>
      <c r="E31" s="13">
        <v>80203.6</v>
      </c>
      <c r="F31" s="13">
        <v>194530.9</v>
      </c>
      <c r="G31" s="13">
        <v>18158.88</v>
      </c>
      <c r="H31" s="13">
        <v>212689.78</v>
      </c>
      <c r="I31" s="13">
        <v>50054.61</v>
      </c>
      <c r="J31" s="13">
        <v>0</v>
      </c>
      <c r="K31" s="13">
        <v>262744.39</v>
      </c>
      <c r="L31" s="1" t="s">
        <v>267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267</v>
      </c>
    </row>
    <row r="33" spans="1:12" ht="26.25">
      <c r="A33" s="1" t="s">
        <v>131</v>
      </c>
      <c r="B33" s="1" t="s">
        <v>206</v>
      </c>
      <c r="C33" s="13">
        <v>610501.71</v>
      </c>
      <c r="D33" s="13">
        <v>155910.3</v>
      </c>
      <c r="E33" s="13">
        <v>1417.21</v>
      </c>
      <c r="F33" s="13">
        <v>767829.22</v>
      </c>
      <c r="G33" s="13">
        <v>0</v>
      </c>
      <c r="H33" s="13">
        <v>767829.22</v>
      </c>
      <c r="I33" s="13">
        <v>180701.66</v>
      </c>
      <c r="J33" s="13">
        <v>751041.08</v>
      </c>
      <c r="K33" s="13">
        <v>1699571.96</v>
      </c>
      <c r="L33" s="1" t="s">
        <v>267</v>
      </c>
    </row>
    <row r="34" spans="1:12" ht="12.75">
      <c r="A34" s="1" t="s">
        <v>132</v>
      </c>
      <c r="B34" s="1" t="s">
        <v>207</v>
      </c>
      <c r="C34" s="13">
        <v>2654435.76</v>
      </c>
      <c r="D34" s="13">
        <v>4225625.71</v>
      </c>
      <c r="E34" s="13">
        <v>197816.59</v>
      </c>
      <c r="F34" s="13">
        <v>7077878.06</v>
      </c>
      <c r="G34" s="13">
        <v>0.03</v>
      </c>
      <c r="H34" s="13">
        <v>7077878.09</v>
      </c>
      <c r="I34" s="13">
        <v>1665714.02</v>
      </c>
      <c r="J34" s="13">
        <v>1483334.65</v>
      </c>
      <c r="K34" s="13">
        <v>10226926.76</v>
      </c>
      <c r="L34" s="1" t="s">
        <v>267</v>
      </c>
    </row>
    <row r="35" spans="1:12" ht="12.75">
      <c r="A35" s="1" t="s">
        <v>133</v>
      </c>
      <c r="B35" s="1" t="s">
        <v>208</v>
      </c>
      <c r="C35" s="13">
        <v>0</v>
      </c>
      <c r="D35" s="13">
        <v>236942.91</v>
      </c>
      <c r="E35" s="13">
        <v>0</v>
      </c>
      <c r="F35" s="13">
        <v>236942.91</v>
      </c>
      <c r="G35" s="13">
        <v>0</v>
      </c>
      <c r="H35" s="13">
        <v>236942.91</v>
      </c>
      <c r="I35" s="13">
        <v>55762.36</v>
      </c>
      <c r="J35" s="13">
        <v>4146.23</v>
      </c>
      <c r="K35" s="13">
        <v>296851.5</v>
      </c>
      <c r="L35" s="1" t="s">
        <v>267</v>
      </c>
    </row>
    <row r="36" spans="1:12" ht="12.75">
      <c r="A36" s="1" t="s">
        <v>134</v>
      </c>
      <c r="B36" s="1" t="s">
        <v>209</v>
      </c>
      <c r="C36" s="13">
        <v>1483998.62</v>
      </c>
      <c r="D36" s="13">
        <v>113783.46</v>
      </c>
      <c r="E36" s="13">
        <v>1503.68</v>
      </c>
      <c r="F36" s="13">
        <v>1599285.76</v>
      </c>
      <c r="G36" s="13">
        <v>34997.32</v>
      </c>
      <c r="H36" s="13">
        <v>1634283.08</v>
      </c>
      <c r="I36" s="13">
        <v>384613.68</v>
      </c>
      <c r="J36" s="13">
        <v>261945.01</v>
      </c>
      <c r="K36" s="13">
        <v>2280841.77</v>
      </c>
      <c r="L36" s="1" t="s">
        <v>267</v>
      </c>
    </row>
    <row r="37" spans="1:12" ht="12.75">
      <c r="A37" s="1" t="s">
        <v>135</v>
      </c>
      <c r="B37" s="1" t="s">
        <v>210</v>
      </c>
      <c r="C37" s="13">
        <v>271061.38</v>
      </c>
      <c r="D37" s="13">
        <v>1470051.54</v>
      </c>
      <c r="E37" s="13">
        <v>553030.68</v>
      </c>
      <c r="F37" s="13">
        <v>2294143.6</v>
      </c>
      <c r="G37" s="13">
        <v>50202.95</v>
      </c>
      <c r="H37" s="13">
        <v>2344346.55</v>
      </c>
      <c r="I37" s="13">
        <v>551720.62</v>
      </c>
      <c r="J37" s="13">
        <v>0</v>
      </c>
      <c r="K37" s="13">
        <v>2896067.17</v>
      </c>
      <c r="L37" s="1" t="s">
        <v>267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267</v>
      </c>
    </row>
    <row r="39" spans="1:12" ht="26.25">
      <c r="A39" s="1" t="s">
        <v>137</v>
      </c>
      <c r="B39" s="1" t="s">
        <v>212</v>
      </c>
      <c r="C39" s="13">
        <v>615574.9</v>
      </c>
      <c r="D39" s="13">
        <v>203764.14</v>
      </c>
      <c r="E39" s="13">
        <v>11120.12</v>
      </c>
      <c r="F39" s="13">
        <v>830459.16</v>
      </c>
      <c r="G39" s="13">
        <v>18173.01</v>
      </c>
      <c r="H39" s="13">
        <v>848632.17</v>
      </c>
      <c r="I39" s="13">
        <v>199717.87</v>
      </c>
      <c r="J39" s="13">
        <v>0</v>
      </c>
      <c r="K39" s="13">
        <v>1048350.04</v>
      </c>
      <c r="L39" s="1" t="s">
        <v>267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267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267</v>
      </c>
    </row>
    <row r="42" spans="1:12" ht="12.75">
      <c r="A42" s="1" t="s">
        <v>140</v>
      </c>
      <c r="B42" s="1" t="s">
        <v>215</v>
      </c>
      <c r="C42" s="13">
        <v>197319.84</v>
      </c>
      <c r="D42" s="13">
        <v>465615.93</v>
      </c>
      <c r="E42" s="13">
        <v>208979</v>
      </c>
      <c r="F42" s="13">
        <v>871914.77</v>
      </c>
      <c r="G42" s="13">
        <v>40794.95</v>
      </c>
      <c r="H42" s="13">
        <v>912709.72</v>
      </c>
      <c r="I42" s="13">
        <v>214797.93</v>
      </c>
      <c r="J42" s="13">
        <v>0</v>
      </c>
      <c r="K42" s="13">
        <v>1127507.65</v>
      </c>
      <c r="L42" s="1" t="s">
        <v>267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267</v>
      </c>
    </row>
    <row r="44" spans="1:12" ht="12.75">
      <c r="A44" s="1" t="s">
        <v>142</v>
      </c>
      <c r="B44" s="1" t="s">
        <v>217</v>
      </c>
      <c r="C44" s="13">
        <v>147722.14</v>
      </c>
      <c r="D44" s="13">
        <v>588218.39</v>
      </c>
      <c r="E44" s="13">
        <v>315349.2</v>
      </c>
      <c r="F44" s="13">
        <v>1051289.73</v>
      </c>
      <c r="G44" s="13">
        <v>49187.5</v>
      </c>
      <c r="H44" s="13">
        <v>1100477.23</v>
      </c>
      <c r="I44" s="13">
        <v>258987.3</v>
      </c>
      <c r="J44" s="13">
        <v>0</v>
      </c>
      <c r="K44" s="13">
        <v>1359464.53</v>
      </c>
      <c r="L44" s="1" t="s">
        <v>267</v>
      </c>
    </row>
    <row r="45" spans="1:12" ht="12.75">
      <c r="A45" s="1" t="s">
        <v>143</v>
      </c>
      <c r="B45" s="1" t="s">
        <v>218</v>
      </c>
      <c r="C45" s="13">
        <v>208900.77</v>
      </c>
      <c r="D45" s="13">
        <v>932023.7</v>
      </c>
      <c r="E45" s="13">
        <v>2785.18</v>
      </c>
      <c r="F45" s="13">
        <v>1143709.65</v>
      </c>
      <c r="G45" s="13">
        <v>53511.62</v>
      </c>
      <c r="H45" s="13">
        <v>1197221.27</v>
      </c>
      <c r="I45" s="13">
        <v>281755.05</v>
      </c>
      <c r="J45" s="13">
        <v>165171.86</v>
      </c>
      <c r="K45" s="13">
        <v>1644148.18</v>
      </c>
      <c r="L45" s="1" t="s">
        <v>267</v>
      </c>
    </row>
    <row r="46" spans="1:12" ht="12.75">
      <c r="A46" s="1" t="s">
        <v>144</v>
      </c>
      <c r="B46" s="1" t="s">
        <v>145</v>
      </c>
      <c r="C46" s="13">
        <v>771007.6</v>
      </c>
      <c r="D46" s="13">
        <v>410670.53</v>
      </c>
      <c r="E46" s="13">
        <v>12302.92</v>
      </c>
      <c r="F46" s="13">
        <v>1193981.05</v>
      </c>
      <c r="G46" s="13">
        <v>55863.72</v>
      </c>
      <c r="H46" s="13">
        <v>1249844.77</v>
      </c>
      <c r="I46" s="13">
        <v>294139.56</v>
      </c>
      <c r="J46" s="13">
        <v>148249.59</v>
      </c>
      <c r="K46" s="13">
        <v>1692233.92</v>
      </c>
      <c r="L46" s="1" t="s">
        <v>267</v>
      </c>
    </row>
    <row r="47" spans="1:12" ht="26.25">
      <c r="A47" s="1" t="s">
        <v>146</v>
      </c>
      <c r="B47" s="1" t="s">
        <v>219</v>
      </c>
      <c r="C47" s="13">
        <v>0</v>
      </c>
      <c r="D47" s="13">
        <v>5000</v>
      </c>
      <c r="E47" s="13">
        <v>154463.68</v>
      </c>
      <c r="F47" s="13">
        <v>159463.68</v>
      </c>
      <c r="G47" s="13">
        <v>7460.95</v>
      </c>
      <c r="H47" s="13">
        <v>166924.63</v>
      </c>
      <c r="I47" s="13">
        <v>39284.23</v>
      </c>
      <c r="J47" s="13">
        <v>4110.3</v>
      </c>
      <c r="K47" s="13">
        <v>210319.16</v>
      </c>
      <c r="L47" s="1" t="s">
        <v>267</v>
      </c>
    </row>
    <row r="48" spans="1:12" ht="12.75">
      <c r="A48" s="1" t="s">
        <v>147</v>
      </c>
      <c r="B48" s="1" t="s">
        <v>220</v>
      </c>
      <c r="C48" s="13">
        <v>201755.47</v>
      </c>
      <c r="D48" s="13">
        <v>399721.63</v>
      </c>
      <c r="E48" s="13">
        <v>7450.99</v>
      </c>
      <c r="F48" s="13">
        <v>608928.09</v>
      </c>
      <c r="G48" s="13">
        <v>28490.38</v>
      </c>
      <c r="H48" s="13">
        <v>637418.47</v>
      </c>
      <c r="I48" s="13">
        <v>150010.56</v>
      </c>
      <c r="J48" s="13">
        <v>52995.39</v>
      </c>
      <c r="K48" s="13">
        <v>840424.42</v>
      </c>
      <c r="L48" s="1" t="s">
        <v>267</v>
      </c>
    </row>
    <row r="49" spans="1:12" ht="12.75">
      <c r="A49" s="1" t="s">
        <v>148</v>
      </c>
      <c r="B49" s="1" t="s">
        <v>221</v>
      </c>
      <c r="C49" s="13">
        <v>0</v>
      </c>
      <c r="D49" s="13">
        <v>465356.95</v>
      </c>
      <c r="E49" s="13">
        <v>0</v>
      </c>
      <c r="F49" s="13">
        <v>465356.95</v>
      </c>
      <c r="G49" s="13">
        <v>21773.02</v>
      </c>
      <c r="H49" s="13">
        <v>487129.97</v>
      </c>
      <c r="I49" s="13">
        <v>114641.58</v>
      </c>
      <c r="J49" s="13">
        <v>20300</v>
      </c>
      <c r="K49" s="13">
        <v>622071.55</v>
      </c>
      <c r="L49" s="1" t="s">
        <v>267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616330.98</v>
      </c>
      <c r="K50" s="13">
        <v>616330.98</v>
      </c>
      <c r="L50" s="1" t="s">
        <v>267</v>
      </c>
    </row>
    <row r="51" spans="1:12" ht="12.75">
      <c r="A51" s="1" t="s">
        <v>150</v>
      </c>
      <c r="B51" s="1" t="s">
        <v>223</v>
      </c>
      <c r="C51" s="13">
        <v>132511.82</v>
      </c>
      <c r="D51" s="13">
        <v>614472.62</v>
      </c>
      <c r="E51" s="13">
        <v>1427768.31</v>
      </c>
      <c r="F51" s="13">
        <v>2174752.75</v>
      </c>
      <c r="G51" s="13">
        <v>317466.12</v>
      </c>
      <c r="H51" s="13">
        <v>2492218.87</v>
      </c>
      <c r="I51" s="13">
        <v>586520.95</v>
      </c>
      <c r="J51" s="13">
        <v>269409.91</v>
      </c>
      <c r="K51" s="13">
        <v>3348149.73</v>
      </c>
      <c r="L51" s="1" t="s">
        <v>267</v>
      </c>
    </row>
    <row r="52" spans="1:12" ht="12.75">
      <c r="A52" s="1" t="s">
        <v>151</v>
      </c>
      <c r="B52" s="1" t="s">
        <v>224</v>
      </c>
      <c r="C52" s="13">
        <v>0</v>
      </c>
      <c r="D52" s="13">
        <v>246978.92</v>
      </c>
      <c r="E52" s="13">
        <v>6232302.33</v>
      </c>
      <c r="F52" s="13">
        <v>6479281.25</v>
      </c>
      <c r="G52" s="13">
        <v>880618.79</v>
      </c>
      <c r="H52" s="13">
        <v>7359900.04</v>
      </c>
      <c r="I52" s="13">
        <v>1732085.36</v>
      </c>
      <c r="J52" s="13">
        <v>2820803.63</v>
      </c>
      <c r="K52" s="13">
        <v>11912789.03</v>
      </c>
      <c r="L52" s="1" t="s">
        <v>267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499886.15</v>
      </c>
      <c r="F53" s="13">
        <v>499886.15</v>
      </c>
      <c r="G53" s="13">
        <v>72402.89</v>
      </c>
      <c r="H53" s="13">
        <v>572289.04</v>
      </c>
      <c r="I53" s="13">
        <v>134682.96</v>
      </c>
      <c r="J53" s="13">
        <v>1122101.32</v>
      </c>
      <c r="K53" s="13">
        <v>1829073.32</v>
      </c>
      <c r="L53" s="1" t="s">
        <v>270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508780.31</v>
      </c>
      <c r="F54" s="13">
        <v>508780.31</v>
      </c>
      <c r="G54" s="13">
        <v>73691.11</v>
      </c>
      <c r="H54" s="13">
        <v>582471.42</v>
      </c>
      <c r="I54" s="13">
        <v>137079.36</v>
      </c>
      <c r="J54" s="13">
        <v>60273.64</v>
      </c>
      <c r="K54" s="13">
        <v>779824.42</v>
      </c>
      <c r="L54" s="1" t="s">
        <v>267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267</v>
      </c>
    </row>
    <row r="56" spans="1:12" ht="12.75">
      <c r="A56" s="1" t="s">
        <v>155</v>
      </c>
      <c r="B56" s="1" t="s">
        <v>228</v>
      </c>
      <c r="C56" s="13">
        <v>0</v>
      </c>
      <c r="D56" s="13">
        <v>1138624.53</v>
      </c>
      <c r="E56" s="13">
        <v>1742.4</v>
      </c>
      <c r="F56" s="13">
        <v>1140366.93</v>
      </c>
      <c r="G56" s="13">
        <v>51332.46</v>
      </c>
      <c r="H56" s="13">
        <v>1191699.39</v>
      </c>
      <c r="I56" s="13">
        <v>280455.59</v>
      </c>
      <c r="J56" s="13">
        <v>18710.31</v>
      </c>
      <c r="K56" s="13">
        <v>1490865.29</v>
      </c>
      <c r="L56" s="1" t="s">
        <v>267</v>
      </c>
    </row>
    <row r="57" spans="1:12" ht="12.75">
      <c r="A57" s="1" t="s">
        <v>156</v>
      </c>
      <c r="B57" s="1" t="s">
        <v>229</v>
      </c>
      <c r="C57" s="13">
        <v>90038.08</v>
      </c>
      <c r="D57" s="13">
        <v>3206.16</v>
      </c>
      <c r="E57" s="13">
        <v>0</v>
      </c>
      <c r="F57" s="13">
        <v>93244.24</v>
      </c>
      <c r="G57" s="13">
        <v>0</v>
      </c>
      <c r="H57" s="13">
        <v>93244.24</v>
      </c>
      <c r="I57" s="13">
        <v>21944.16</v>
      </c>
      <c r="J57" s="13">
        <v>4081.5</v>
      </c>
      <c r="K57" s="13">
        <v>119269.9</v>
      </c>
      <c r="L57" s="1" t="s">
        <v>267</v>
      </c>
    </row>
    <row r="58" spans="1:12" ht="12.75">
      <c r="A58" s="14" t="s">
        <v>157</v>
      </c>
      <c r="B58" s="20" t="s">
        <v>158</v>
      </c>
      <c r="C58" s="15">
        <f aca="true" t="shared" si="0" ref="C58:K58">SUM(C11:C57)</f>
        <v>14561075.97</v>
      </c>
      <c r="D58" s="15">
        <f t="shared" si="0"/>
        <v>15832962.209999999</v>
      </c>
      <c r="E58" s="15">
        <f t="shared" si="0"/>
        <v>18006153.23999999</v>
      </c>
      <c r="F58" s="15">
        <f t="shared" si="0"/>
        <v>48400191.42</v>
      </c>
      <c r="G58" s="15">
        <f t="shared" si="0"/>
        <v>2882544.71</v>
      </c>
      <c r="H58" s="15">
        <f t="shared" si="0"/>
        <v>51282736.13</v>
      </c>
      <c r="I58" s="15">
        <f t="shared" si="0"/>
        <v>12236090.320000002</v>
      </c>
      <c r="J58" s="15">
        <f t="shared" si="0"/>
        <v>28723292.919999994</v>
      </c>
      <c r="K58" s="15">
        <f t="shared" si="0"/>
        <v>92242119.37000002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16948.47</v>
      </c>
      <c r="E16" s="13">
        <v>63866.93</v>
      </c>
      <c r="F16" s="13">
        <v>80815.4</v>
      </c>
      <c r="G16" s="13">
        <v>21802.43</v>
      </c>
      <c r="H16" s="13">
        <v>102617.83</v>
      </c>
      <c r="I16" s="13">
        <v>81128.32</v>
      </c>
      <c r="J16" s="13">
        <v>0</v>
      </c>
      <c r="K16" s="13">
        <v>183746.15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13664.78</v>
      </c>
      <c r="F17" s="13">
        <v>13664.78</v>
      </c>
      <c r="G17" s="13">
        <v>3686.49</v>
      </c>
      <c r="H17" s="13">
        <v>17351.27</v>
      </c>
      <c r="I17" s="13">
        <v>13717.68</v>
      </c>
      <c r="J17" s="13">
        <v>0</v>
      </c>
      <c r="K17" s="13">
        <v>31068.95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997.15</v>
      </c>
      <c r="E20" s="13">
        <v>0</v>
      </c>
      <c r="F20" s="13">
        <v>997.15</v>
      </c>
      <c r="G20" s="13">
        <v>269.01</v>
      </c>
      <c r="H20" s="13">
        <v>1266.16</v>
      </c>
      <c r="I20" s="13">
        <v>1001.02</v>
      </c>
      <c r="J20" s="13">
        <v>0</v>
      </c>
      <c r="K20" s="13">
        <v>2267.18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30066.7</v>
      </c>
      <c r="E22" s="13">
        <v>3703.5</v>
      </c>
      <c r="F22" s="13">
        <v>33770.2</v>
      </c>
      <c r="G22" s="13">
        <v>0</v>
      </c>
      <c r="H22" s="13">
        <v>33770.2</v>
      </c>
      <c r="I22" s="13">
        <v>26698.28</v>
      </c>
      <c r="J22" s="13">
        <v>0</v>
      </c>
      <c r="K22" s="13">
        <v>60468.48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58297.08</v>
      </c>
      <c r="K23" s="13">
        <v>58297.08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652.95</v>
      </c>
      <c r="E26" s="13">
        <v>0</v>
      </c>
      <c r="F26" s="13">
        <v>652.95</v>
      </c>
      <c r="G26" s="13">
        <v>0</v>
      </c>
      <c r="H26" s="13">
        <v>652.95</v>
      </c>
      <c r="I26" s="13">
        <v>516.22</v>
      </c>
      <c r="J26" s="13">
        <v>0</v>
      </c>
      <c r="K26" s="13">
        <v>1169.17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4495.32</v>
      </c>
      <c r="E27" s="13">
        <v>0</v>
      </c>
      <c r="F27" s="13">
        <v>4495.32</v>
      </c>
      <c r="G27" s="13">
        <v>0</v>
      </c>
      <c r="H27" s="13">
        <v>4495.32</v>
      </c>
      <c r="I27" s="13">
        <v>3553.94</v>
      </c>
      <c r="J27" s="13">
        <v>0</v>
      </c>
      <c r="K27" s="13">
        <v>8049.26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8686.69</v>
      </c>
      <c r="E28" s="13">
        <v>2748.61</v>
      </c>
      <c r="F28" s="13">
        <v>11435.3</v>
      </c>
      <c r="G28" s="13">
        <v>0</v>
      </c>
      <c r="H28" s="13">
        <v>11435.3</v>
      </c>
      <c r="I28" s="13">
        <v>9040.6</v>
      </c>
      <c r="J28" s="13">
        <v>0</v>
      </c>
      <c r="K28" s="13">
        <v>20475.9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11565.82</v>
      </c>
      <c r="K29" s="13">
        <v>11565.82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1986.3</v>
      </c>
      <c r="E30" s="13">
        <v>0</v>
      </c>
      <c r="F30" s="13">
        <v>1986.3</v>
      </c>
      <c r="G30" s="13">
        <v>3414.6</v>
      </c>
      <c r="H30" s="13">
        <v>5400.9</v>
      </c>
      <c r="I30" s="13">
        <v>4269.88</v>
      </c>
      <c r="J30" s="13">
        <v>0</v>
      </c>
      <c r="K30" s="13">
        <v>9670.78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1552.18</v>
      </c>
      <c r="F31" s="13">
        <v>1552.18</v>
      </c>
      <c r="G31" s="13">
        <v>2668.31</v>
      </c>
      <c r="H31" s="13">
        <v>4220.49</v>
      </c>
      <c r="I31" s="13">
        <v>3336.66</v>
      </c>
      <c r="J31" s="13">
        <v>0</v>
      </c>
      <c r="K31" s="13">
        <v>7557.15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64506.63</v>
      </c>
      <c r="D33" s="13">
        <v>0</v>
      </c>
      <c r="E33" s="13">
        <v>0</v>
      </c>
      <c r="F33" s="13">
        <v>64506.63</v>
      </c>
      <c r="G33" s="13">
        <v>0</v>
      </c>
      <c r="H33" s="13">
        <v>64506.63</v>
      </c>
      <c r="I33" s="13">
        <v>50998.09</v>
      </c>
      <c r="J33" s="13">
        <v>0</v>
      </c>
      <c r="K33" s="13">
        <v>115504.72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27610.64</v>
      </c>
      <c r="E34" s="13">
        <v>58165.58</v>
      </c>
      <c r="F34" s="13">
        <v>85776.22</v>
      </c>
      <c r="G34" s="13">
        <v>0</v>
      </c>
      <c r="H34" s="13">
        <v>85776.22</v>
      </c>
      <c r="I34" s="13">
        <v>67813.56</v>
      </c>
      <c r="J34" s="13">
        <v>12903.24</v>
      </c>
      <c r="K34" s="13">
        <v>166493.02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3744.93</v>
      </c>
      <c r="E35" s="13">
        <v>6836.9</v>
      </c>
      <c r="F35" s="13">
        <v>10581.83</v>
      </c>
      <c r="G35" s="13">
        <v>0</v>
      </c>
      <c r="H35" s="13">
        <v>10581.83</v>
      </c>
      <c r="I35" s="13">
        <v>8365.87</v>
      </c>
      <c r="J35" s="13">
        <v>225</v>
      </c>
      <c r="K35" s="13">
        <v>19172.7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1278</v>
      </c>
      <c r="E36" s="13">
        <v>0</v>
      </c>
      <c r="F36" s="13">
        <v>1278</v>
      </c>
      <c r="G36" s="13">
        <v>0</v>
      </c>
      <c r="H36" s="13">
        <v>1278</v>
      </c>
      <c r="I36" s="13">
        <v>1010.37</v>
      </c>
      <c r="J36" s="13">
        <v>1852.64</v>
      </c>
      <c r="K36" s="13">
        <v>4141.01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5064.04</v>
      </c>
      <c r="F37" s="13">
        <v>5064.04</v>
      </c>
      <c r="G37" s="13">
        <v>0</v>
      </c>
      <c r="H37" s="13">
        <v>5064.04</v>
      </c>
      <c r="I37" s="13">
        <v>4003.56</v>
      </c>
      <c r="J37" s="13">
        <v>0</v>
      </c>
      <c r="K37" s="13">
        <v>9067.6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8604.64</v>
      </c>
      <c r="E39" s="13">
        <v>839.89</v>
      </c>
      <c r="F39" s="13">
        <v>9444.53</v>
      </c>
      <c r="G39" s="13">
        <v>0</v>
      </c>
      <c r="H39" s="13">
        <v>9444.53</v>
      </c>
      <c r="I39" s="13">
        <v>7466.72</v>
      </c>
      <c r="J39" s="13">
        <v>0</v>
      </c>
      <c r="K39" s="13">
        <v>16911.25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5106</v>
      </c>
      <c r="K40" s="13">
        <v>5106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2183.98</v>
      </c>
      <c r="E42" s="13">
        <v>0</v>
      </c>
      <c r="F42" s="13">
        <v>2183.98</v>
      </c>
      <c r="G42" s="13">
        <v>0</v>
      </c>
      <c r="H42" s="13">
        <v>2183.98</v>
      </c>
      <c r="I42" s="13">
        <v>1726.63</v>
      </c>
      <c r="J42" s="13">
        <v>0</v>
      </c>
      <c r="K42" s="13">
        <v>3910.61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460.49</v>
      </c>
      <c r="E44" s="13">
        <v>0</v>
      </c>
      <c r="F44" s="13">
        <v>460.49</v>
      </c>
      <c r="G44" s="13">
        <v>0</v>
      </c>
      <c r="H44" s="13">
        <v>460.49</v>
      </c>
      <c r="I44" s="13">
        <v>364.06</v>
      </c>
      <c r="J44" s="13">
        <v>0</v>
      </c>
      <c r="K44" s="13">
        <v>824.55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17052.38</v>
      </c>
      <c r="K46" s="13">
        <v>17052.38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1745.23</v>
      </c>
      <c r="F47" s="13">
        <v>1745.23</v>
      </c>
      <c r="G47" s="13">
        <v>0</v>
      </c>
      <c r="H47" s="13">
        <v>1745.23</v>
      </c>
      <c r="I47" s="13">
        <v>1379.75</v>
      </c>
      <c r="J47" s="13">
        <v>0</v>
      </c>
      <c r="K47" s="13">
        <v>3124.98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657.16</v>
      </c>
      <c r="E48" s="13">
        <v>0</v>
      </c>
      <c r="F48" s="13">
        <v>657.16</v>
      </c>
      <c r="G48" s="13">
        <v>0</v>
      </c>
      <c r="H48" s="13">
        <v>657.16</v>
      </c>
      <c r="I48" s="13">
        <v>519.53</v>
      </c>
      <c r="J48" s="13">
        <v>0</v>
      </c>
      <c r="K48" s="13">
        <v>1176.69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22606.22</v>
      </c>
      <c r="E49" s="13">
        <v>0</v>
      </c>
      <c r="F49" s="13">
        <v>22606.22</v>
      </c>
      <c r="G49" s="13">
        <v>0</v>
      </c>
      <c r="H49" s="13">
        <v>22606.22</v>
      </c>
      <c r="I49" s="13">
        <v>17872.19</v>
      </c>
      <c r="J49" s="13">
        <v>1244.89</v>
      </c>
      <c r="K49" s="13">
        <v>41723.3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1463.12</v>
      </c>
      <c r="E51" s="13">
        <v>0</v>
      </c>
      <c r="F51" s="13">
        <v>1463.12</v>
      </c>
      <c r="G51" s="13">
        <v>0</v>
      </c>
      <c r="H51" s="13">
        <v>1463.12</v>
      </c>
      <c r="I51" s="13">
        <v>1156.72</v>
      </c>
      <c r="J51" s="13">
        <v>0</v>
      </c>
      <c r="K51" s="13">
        <v>2619.84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3149.63</v>
      </c>
      <c r="E52" s="13">
        <v>39832.09</v>
      </c>
      <c r="F52" s="13">
        <v>42981.72</v>
      </c>
      <c r="G52" s="13">
        <v>0</v>
      </c>
      <c r="H52" s="13">
        <v>42981.72</v>
      </c>
      <c r="I52" s="13">
        <v>33980.81</v>
      </c>
      <c r="J52" s="13">
        <v>11478.04</v>
      </c>
      <c r="K52" s="13">
        <v>88440.57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64506.63</v>
      </c>
      <c r="D58" s="15">
        <f t="shared" si="0"/>
        <v>135592.39</v>
      </c>
      <c r="E58" s="15">
        <f t="shared" si="0"/>
        <v>198019.73000000004</v>
      </c>
      <c r="F58" s="15">
        <f t="shared" si="0"/>
        <v>398118.7499999999</v>
      </c>
      <c r="G58" s="15">
        <f t="shared" si="0"/>
        <v>31840.839999999997</v>
      </c>
      <c r="H58" s="15">
        <f t="shared" si="0"/>
        <v>429959.58999999997</v>
      </c>
      <c r="I58" s="15">
        <f t="shared" si="0"/>
        <v>339920.45999999996</v>
      </c>
      <c r="J58" s="15">
        <f t="shared" si="0"/>
        <v>119725.09</v>
      </c>
      <c r="K58" s="15">
        <f t="shared" si="0"/>
        <v>889605.1400000001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7" sqref="A7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1" t="s">
        <v>346</v>
      </c>
      <c r="D4" s="41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1" t="s">
        <v>345</v>
      </c>
      <c r="D5" s="41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42" t="s">
        <v>169</v>
      </c>
      <c r="D6" s="42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43"/>
      <c r="B8" s="43"/>
      <c r="C8" s="61" t="s">
        <v>170</v>
      </c>
      <c r="D8" s="62"/>
      <c r="E8" s="62"/>
      <c r="F8" s="62"/>
      <c r="G8" s="62"/>
      <c r="H8" s="62"/>
      <c r="I8" s="63"/>
      <c r="J8" s="43" t="s">
        <v>171</v>
      </c>
      <c r="K8" s="64" t="s">
        <v>172</v>
      </c>
      <c r="L8" s="64" t="s">
        <v>173</v>
      </c>
    </row>
    <row r="9" spans="1:12" ht="39">
      <c r="A9" s="43"/>
      <c r="B9" s="43"/>
      <c r="C9" s="43" t="s">
        <v>174</v>
      </c>
      <c r="D9" s="43" t="s">
        <v>175</v>
      </c>
      <c r="E9" s="43" t="s">
        <v>176</v>
      </c>
      <c r="F9" s="43" t="s">
        <v>177</v>
      </c>
      <c r="G9" s="43" t="s">
        <v>178</v>
      </c>
      <c r="H9" s="43" t="s">
        <v>179</v>
      </c>
      <c r="I9" s="43" t="s">
        <v>180</v>
      </c>
      <c r="J9" s="43" t="s">
        <v>181</v>
      </c>
      <c r="K9" s="65"/>
      <c r="L9" s="65"/>
    </row>
    <row r="10" spans="1:12" ht="12.75">
      <c r="A10" s="43" t="s">
        <v>182</v>
      </c>
      <c r="B10" s="43" t="s">
        <v>183</v>
      </c>
      <c r="C10" s="43">
        <v>1</v>
      </c>
      <c r="D10" s="43">
        <v>2</v>
      </c>
      <c r="E10" s="43">
        <v>3</v>
      </c>
      <c r="F10" s="43" t="s">
        <v>106</v>
      </c>
      <c r="G10" s="43">
        <v>5</v>
      </c>
      <c r="H10" s="43" t="s">
        <v>107</v>
      </c>
      <c r="I10" s="43">
        <v>7</v>
      </c>
      <c r="J10" s="43">
        <v>8</v>
      </c>
      <c r="K10" s="43" t="s">
        <v>108</v>
      </c>
      <c r="L10" s="43">
        <v>10</v>
      </c>
    </row>
    <row r="11" spans="1:12" ht="12.75">
      <c r="A11" s="40" t="s">
        <v>109</v>
      </c>
      <c r="B11" s="40" t="s">
        <v>184</v>
      </c>
      <c r="C11" s="44">
        <v>0</v>
      </c>
      <c r="D11" s="44">
        <v>0</v>
      </c>
      <c r="E11" s="44">
        <v>148487.19</v>
      </c>
      <c r="F11" s="44">
        <v>148487.19</v>
      </c>
      <c r="G11" s="44">
        <v>997.36</v>
      </c>
      <c r="H11" s="44">
        <v>149484.55</v>
      </c>
      <c r="I11" s="44">
        <v>115553.97</v>
      </c>
      <c r="J11" s="44">
        <v>0</v>
      </c>
      <c r="K11" s="44">
        <v>265038.52</v>
      </c>
      <c r="L11" s="40" t="s">
        <v>281</v>
      </c>
    </row>
    <row r="12" spans="1:12" ht="12.75">
      <c r="A12" s="40" t="s">
        <v>110</v>
      </c>
      <c r="B12" s="40" t="s">
        <v>185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0" t="s">
        <v>281</v>
      </c>
    </row>
    <row r="14" spans="1:12" ht="12.75">
      <c r="A14" s="40" t="s">
        <v>112</v>
      </c>
      <c r="B14" s="40" t="s">
        <v>187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0" t="s">
        <v>281</v>
      </c>
    </row>
    <row r="15" spans="1:12" ht="12.75">
      <c r="A15" s="40" t="s">
        <v>113</v>
      </c>
      <c r="B15" s="40" t="s">
        <v>188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4">
        <v>0</v>
      </c>
      <c r="D16" s="44">
        <v>17985.55</v>
      </c>
      <c r="E16" s="44">
        <v>23882.06</v>
      </c>
      <c r="F16" s="44">
        <v>41867.61</v>
      </c>
      <c r="G16" s="44">
        <v>8233.34</v>
      </c>
      <c r="H16" s="44">
        <v>50100.95</v>
      </c>
      <c r="I16" s="44">
        <v>38728.84</v>
      </c>
      <c r="J16" s="44">
        <v>0</v>
      </c>
      <c r="K16" s="44">
        <v>88829.79</v>
      </c>
      <c r="L16" s="40" t="s">
        <v>281</v>
      </c>
    </row>
    <row r="17" spans="1:12" ht="26.25">
      <c r="A17" s="40" t="s">
        <v>115</v>
      </c>
      <c r="B17" s="40" t="s">
        <v>190</v>
      </c>
      <c r="C17" s="44">
        <v>0</v>
      </c>
      <c r="D17" s="44">
        <v>0</v>
      </c>
      <c r="E17" s="44">
        <v>1952.2</v>
      </c>
      <c r="F17" s="44">
        <v>1952.2</v>
      </c>
      <c r="G17" s="44">
        <v>383.9</v>
      </c>
      <c r="H17" s="44">
        <v>2336.1</v>
      </c>
      <c r="I17" s="44">
        <v>1805.84</v>
      </c>
      <c r="J17" s="44">
        <v>0</v>
      </c>
      <c r="K17" s="44">
        <v>4141.94</v>
      </c>
      <c r="L17" s="40" t="s">
        <v>281</v>
      </c>
    </row>
    <row r="18" spans="1:12" ht="12.75">
      <c r="A18" s="40" t="s">
        <v>116</v>
      </c>
      <c r="B18" s="40" t="s">
        <v>191</v>
      </c>
      <c r="C18" s="44">
        <v>0</v>
      </c>
      <c r="D18" s="44">
        <v>10054.28</v>
      </c>
      <c r="E18" s="44">
        <v>0</v>
      </c>
      <c r="F18" s="44">
        <v>10054.28</v>
      </c>
      <c r="G18" s="44">
        <v>1977.19</v>
      </c>
      <c r="H18" s="44">
        <v>12031.47</v>
      </c>
      <c r="I18" s="44">
        <v>9300.52</v>
      </c>
      <c r="J18" s="44">
        <v>9050</v>
      </c>
      <c r="K18" s="44">
        <v>30381.99</v>
      </c>
      <c r="L18" s="40" t="s">
        <v>281</v>
      </c>
    </row>
    <row r="19" spans="1:12" ht="12.75">
      <c r="A19" s="40" t="s">
        <v>117</v>
      </c>
      <c r="B19" s="40" t="s">
        <v>192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0" t="s">
        <v>281</v>
      </c>
    </row>
    <row r="20" spans="1:12" ht="12.75">
      <c r="A20" s="40" t="s">
        <v>118</v>
      </c>
      <c r="B20" s="40" t="s">
        <v>193</v>
      </c>
      <c r="C20" s="44">
        <v>0</v>
      </c>
      <c r="D20" s="44">
        <v>0</v>
      </c>
      <c r="E20" s="44">
        <v>66657.29</v>
      </c>
      <c r="F20" s="44">
        <v>66657.29</v>
      </c>
      <c r="G20" s="44">
        <v>13108.27</v>
      </c>
      <c r="H20" s="44">
        <v>79765.56</v>
      </c>
      <c r="I20" s="44">
        <v>61660.07</v>
      </c>
      <c r="J20" s="44">
        <v>0</v>
      </c>
      <c r="K20" s="44">
        <v>141425.63</v>
      </c>
      <c r="L20" s="40" t="s">
        <v>281</v>
      </c>
    </row>
    <row r="21" spans="1:12" ht="12.75">
      <c r="A21" s="40" t="s">
        <v>119</v>
      </c>
      <c r="B21" s="40" t="s">
        <v>194</v>
      </c>
      <c r="C21" s="44">
        <v>0</v>
      </c>
      <c r="D21" s="44">
        <v>0</v>
      </c>
      <c r="E21" s="44">
        <v>22885.15</v>
      </c>
      <c r="F21" s="44">
        <v>22885.15</v>
      </c>
      <c r="G21" s="44">
        <v>0</v>
      </c>
      <c r="H21" s="44">
        <v>22885.15</v>
      </c>
      <c r="I21" s="44">
        <v>17690.59</v>
      </c>
      <c r="J21" s="44">
        <v>26746.91</v>
      </c>
      <c r="K21" s="44">
        <v>67322.65</v>
      </c>
      <c r="L21" s="40" t="s">
        <v>281</v>
      </c>
    </row>
    <row r="22" spans="1:12" ht="12.75">
      <c r="A22" s="40" t="s">
        <v>120</v>
      </c>
      <c r="B22" s="40" t="s">
        <v>195</v>
      </c>
      <c r="C22" s="44">
        <v>0</v>
      </c>
      <c r="D22" s="44">
        <v>27722.71</v>
      </c>
      <c r="E22" s="44">
        <v>34454.53</v>
      </c>
      <c r="F22" s="44">
        <v>62177.24</v>
      </c>
      <c r="G22" s="44">
        <v>0</v>
      </c>
      <c r="H22" s="44">
        <v>62177.24</v>
      </c>
      <c r="I22" s="44">
        <v>48064.02</v>
      </c>
      <c r="J22" s="44">
        <v>86482.6</v>
      </c>
      <c r="K22" s="44">
        <v>196723.86</v>
      </c>
      <c r="L22" s="40" t="s">
        <v>281</v>
      </c>
    </row>
    <row r="23" spans="1:12" ht="12.75">
      <c r="A23" s="40" t="s">
        <v>121</v>
      </c>
      <c r="B23" s="40" t="s">
        <v>196</v>
      </c>
      <c r="C23" s="44">
        <v>0</v>
      </c>
      <c r="D23" s="44">
        <v>0</v>
      </c>
      <c r="E23" s="44">
        <v>23139.93</v>
      </c>
      <c r="F23" s="44">
        <v>23139.93</v>
      </c>
      <c r="G23" s="44">
        <v>0</v>
      </c>
      <c r="H23" s="44">
        <v>23139.93</v>
      </c>
      <c r="I23" s="44">
        <v>17887.54</v>
      </c>
      <c r="J23" s="44">
        <v>0</v>
      </c>
      <c r="K23" s="44">
        <v>41027.47</v>
      </c>
      <c r="L23" s="40" t="s">
        <v>281</v>
      </c>
    </row>
    <row r="24" spans="1:12" ht="12.75">
      <c r="A24" s="40" t="s">
        <v>122</v>
      </c>
      <c r="B24" s="40" t="s">
        <v>197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59040.75</v>
      </c>
      <c r="K24" s="44">
        <v>59040.75</v>
      </c>
      <c r="L24" s="40" t="s">
        <v>281</v>
      </c>
    </row>
    <row r="25" spans="1:12" ht="12.75">
      <c r="A25" s="40" t="s">
        <v>123</v>
      </c>
      <c r="B25" s="40" t="s">
        <v>198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0" t="s">
        <v>281</v>
      </c>
    </row>
    <row r="26" spans="1:12" ht="12.75">
      <c r="A26" s="40" t="s">
        <v>124</v>
      </c>
      <c r="B26" s="40" t="s">
        <v>199</v>
      </c>
      <c r="C26" s="44">
        <v>0</v>
      </c>
      <c r="D26" s="44">
        <v>1659.68</v>
      </c>
      <c r="E26" s="44">
        <v>5726.46</v>
      </c>
      <c r="F26" s="44">
        <v>7386.14</v>
      </c>
      <c r="G26" s="44">
        <v>0</v>
      </c>
      <c r="H26" s="44">
        <v>7386.14</v>
      </c>
      <c r="I26" s="44">
        <v>5709.6</v>
      </c>
      <c r="J26" s="44">
        <v>0</v>
      </c>
      <c r="K26" s="44">
        <v>13095.74</v>
      </c>
      <c r="L26" s="40" t="s">
        <v>281</v>
      </c>
    </row>
    <row r="27" spans="1:12" ht="12.75">
      <c r="A27" s="40" t="s">
        <v>125</v>
      </c>
      <c r="B27" s="40" t="s">
        <v>200</v>
      </c>
      <c r="C27" s="44">
        <v>0</v>
      </c>
      <c r="D27" s="44">
        <v>1542.5</v>
      </c>
      <c r="E27" s="44">
        <v>5854.01</v>
      </c>
      <c r="F27" s="44">
        <v>7396.51</v>
      </c>
      <c r="G27" s="44">
        <v>0</v>
      </c>
      <c r="H27" s="44">
        <v>7396.51</v>
      </c>
      <c r="I27" s="44">
        <v>5717.63</v>
      </c>
      <c r="J27" s="44">
        <v>0</v>
      </c>
      <c r="K27" s="44">
        <v>13114.14</v>
      </c>
      <c r="L27" s="40" t="s">
        <v>281</v>
      </c>
    </row>
    <row r="28" spans="1:12" ht="12.75">
      <c r="A28" s="40" t="s">
        <v>126</v>
      </c>
      <c r="B28" s="40" t="s">
        <v>201</v>
      </c>
      <c r="C28" s="44">
        <v>0</v>
      </c>
      <c r="D28" s="44">
        <v>50234.78</v>
      </c>
      <c r="E28" s="44">
        <v>5708.66</v>
      </c>
      <c r="F28" s="44">
        <v>55943.44</v>
      </c>
      <c r="G28" s="44">
        <v>0</v>
      </c>
      <c r="H28" s="44">
        <v>55943.44</v>
      </c>
      <c r="I28" s="44">
        <v>43245.18</v>
      </c>
      <c r="J28" s="44">
        <v>0</v>
      </c>
      <c r="K28" s="44">
        <v>99188.62</v>
      </c>
      <c r="L28" s="40" t="s">
        <v>281</v>
      </c>
    </row>
    <row r="29" spans="1:12" ht="12.75">
      <c r="A29" s="40" t="s">
        <v>127</v>
      </c>
      <c r="B29" s="40" t="s">
        <v>202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0" t="s">
        <v>281</v>
      </c>
    </row>
    <row r="30" spans="1:12" ht="12.75">
      <c r="A30" s="40" t="s">
        <v>128</v>
      </c>
      <c r="B30" s="40" t="s">
        <v>203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0" t="s">
        <v>281</v>
      </c>
    </row>
    <row r="31" spans="1:12" ht="26.25">
      <c r="A31" s="40" t="s">
        <v>129</v>
      </c>
      <c r="B31" s="40" t="s">
        <v>204</v>
      </c>
      <c r="C31" s="44">
        <v>0</v>
      </c>
      <c r="D31" s="44">
        <v>0</v>
      </c>
      <c r="E31" s="44">
        <v>15163.18</v>
      </c>
      <c r="F31" s="44">
        <v>15163.18</v>
      </c>
      <c r="G31" s="44">
        <v>2089.83</v>
      </c>
      <c r="H31" s="44">
        <v>17253.01</v>
      </c>
      <c r="I31" s="44">
        <v>13336.86</v>
      </c>
      <c r="J31" s="44">
        <v>0</v>
      </c>
      <c r="K31" s="44">
        <v>30589.87</v>
      </c>
      <c r="L31" s="40" t="s">
        <v>281</v>
      </c>
    </row>
    <row r="32" spans="1:12" ht="12.75">
      <c r="A32" s="40" t="s">
        <v>130</v>
      </c>
      <c r="B32" s="40" t="s">
        <v>205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0" t="s">
        <v>281</v>
      </c>
    </row>
    <row r="33" spans="1:12" ht="26.25">
      <c r="A33" s="40" t="s">
        <v>131</v>
      </c>
      <c r="B33" s="40" t="s">
        <v>206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0" t="s">
        <v>159</v>
      </c>
    </row>
    <row r="34" spans="1:12" ht="12.75">
      <c r="A34" s="40" t="s">
        <v>132</v>
      </c>
      <c r="B34" s="40" t="s">
        <v>207</v>
      </c>
      <c r="C34" s="44">
        <v>0</v>
      </c>
      <c r="D34" s="44">
        <v>0</v>
      </c>
      <c r="E34" s="44">
        <v>33708.27</v>
      </c>
      <c r="F34" s="44">
        <v>33708.27</v>
      </c>
      <c r="G34" s="44">
        <v>0</v>
      </c>
      <c r="H34" s="44">
        <v>33708.27</v>
      </c>
      <c r="I34" s="44">
        <v>26057.04</v>
      </c>
      <c r="J34" s="44">
        <v>15613.22</v>
      </c>
      <c r="K34" s="44">
        <v>75378.53</v>
      </c>
      <c r="L34" s="40" t="s">
        <v>281</v>
      </c>
    </row>
    <row r="35" spans="1:12" ht="12.75">
      <c r="A35" s="40" t="s">
        <v>133</v>
      </c>
      <c r="B35" s="40" t="s">
        <v>208</v>
      </c>
      <c r="C35" s="44">
        <v>0</v>
      </c>
      <c r="D35" s="44">
        <v>0</v>
      </c>
      <c r="E35" s="44">
        <v>46.02</v>
      </c>
      <c r="F35" s="44">
        <v>46.02</v>
      </c>
      <c r="G35" s="44">
        <v>0</v>
      </c>
      <c r="H35" s="44">
        <v>46.02</v>
      </c>
      <c r="I35" s="44">
        <v>35.58</v>
      </c>
      <c r="J35" s="44">
        <v>0</v>
      </c>
      <c r="K35" s="44">
        <v>81.6</v>
      </c>
      <c r="L35" s="40" t="s">
        <v>281</v>
      </c>
    </row>
    <row r="36" spans="1:12" ht="12.75">
      <c r="A36" s="40" t="s">
        <v>134</v>
      </c>
      <c r="B36" s="40" t="s">
        <v>209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0" t="s">
        <v>281</v>
      </c>
    </row>
    <row r="37" spans="1:12" ht="12.75">
      <c r="A37" s="40" t="s">
        <v>135</v>
      </c>
      <c r="B37" s="40" t="s">
        <v>210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0" t="s">
        <v>281</v>
      </c>
    </row>
    <row r="38" spans="1:12" ht="12.75">
      <c r="A38" s="40" t="s">
        <v>136</v>
      </c>
      <c r="B38" s="40" t="s">
        <v>211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0" t="s">
        <v>281</v>
      </c>
    </row>
    <row r="39" spans="1:12" ht="26.25">
      <c r="A39" s="40" t="s">
        <v>137</v>
      </c>
      <c r="B39" s="40" t="s">
        <v>212</v>
      </c>
      <c r="C39" s="44">
        <v>0</v>
      </c>
      <c r="D39" s="44">
        <v>10105.51</v>
      </c>
      <c r="E39" s="44">
        <v>0</v>
      </c>
      <c r="F39" s="44">
        <v>10105.51</v>
      </c>
      <c r="G39" s="44">
        <v>0</v>
      </c>
      <c r="H39" s="44">
        <v>10105.51</v>
      </c>
      <c r="I39" s="44">
        <v>7811.72</v>
      </c>
      <c r="J39" s="44">
        <v>0</v>
      </c>
      <c r="K39" s="44">
        <v>17917.23</v>
      </c>
      <c r="L39" s="40" t="s">
        <v>281</v>
      </c>
    </row>
    <row r="40" spans="1:12" ht="12.75">
      <c r="A40" s="40" t="s">
        <v>138</v>
      </c>
      <c r="B40" s="40" t="s">
        <v>213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0" t="s">
        <v>281</v>
      </c>
    </row>
    <row r="42" spans="1:12" ht="12.75">
      <c r="A42" s="40" t="s">
        <v>140</v>
      </c>
      <c r="B42" s="40" t="s">
        <v>215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1500</v>
      </c>
      <c r="K42" s="44">
        <v>1500</v>
      </c>
      <c r="L42" s="40" t="s">
        <v>281</v>
      </c>
    </row>
    <row r="43" spans="1:12" ht="12.75">
      <c r="A43" s="40" t="s">
        <v>141</v>
      </c>
      <c r="B43" s="40" t="s">
        <v>216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0" t="s">
        <v>281</v>
      </c>
    </row>
    <row r="44" spans="1:12" ht="12.75">
      <c r="A44" s="40" t="s">
        <v>142</v>
      </c>
      <c r="B44" s="40" t="s">
        <v>217</v>
      </c>
      <c r="C44" s="44">
        <v>0</v>
      </c>
      <c r="D44" s="44">
        <v>0</v>
      </c>
      <c r="E44" s="44">
        <v>1706.26</v>
      </c>
      <c r="F44" s="44">
        <v>1706.26</v>
      </c>
      <c r="G44" s="44">
        <v>0</v>
      </c>
      <c r="H44" s="44">
        <v>1706.26</v>
      </c>
      <c r="I44" s="44">
        <v>1318.97</v>
      </c>
      <c r="J44" s="44">
        <v>0</v>
      </c>
      <c r="K44" s="44">
        <v>3025.23</v>
      </c>
      <c r="L44" s="40" t="s">
        <v>281</v>
      </c>
    </row>
    <row r="45" spans="1:12" ht="12.75">
      <c r="A45" s="40" t="s">
        <v>143</v>
      </c>
      <c r="B45" s="40" t="s">
        <v>218</v>
      </c>
      <c r="C45" s="44">
        <v>0</v>
      </c>
      <c r="D45" s="44">
        <v>3881.07</v>
      </c>
      <c r="E45" s="44">
        <v>0</v>
      </c>
      <c r="F45" s="44">
        <v>3881.07</v>
      </c>
      <c r="G45" s="44">
        <v>0</v>
      </c>
      <c r="H45" s="44">
        <v>3881.07</v>
      </c>
      <c r="I45" s="44">
        <v>3000.13</v>
      </c>
      <c r="J45" s="44">
        <v>15053.56</v>
      </c>
      <c r="K45" s="44">
        <v>21934.76</v>
      </c>
      <c r="L45" s="40" t="s">
        <v>281</v>
      </c>
    </row>
    <row r="46" spans="1:12" ht="12.75">
      <c r="A46" s="40" t="s">
        <v>144</v>
      </c>
      <c r="B46" s="40" t="s">
        <v>145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50180.69</v>
      </c>
      <c r="K46" s="44">
        <v>50180.69</v>
      </c>
      <c r="L46" s="40" t="s">
        <v>281</v>
      </c>
    </row>
    <row r="47" spans="1:12" ht="12.75">
      <c r="A47" s="40" t="s">
        <v>146</v>
      </c>
      <c r="B47" s="40" t="s">
        <v>219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0" t="s">
        <v>281</v>
      </c>
    </row>
    <row r="48" spans="1:12" ht="12.75">
      <c r="A48" s="40" t="s">
        <v>147</v>
      </c>
      <c r="B48" s="40" t="s">
        <v>220</v>
      </c>
      <c r="C48" s="44">
        <v>0</v>
      </c>
      <c r="D48" s="44">
        <v>0</v>
      </c>
      <c r="E48" s="44">
        <v>21848.22</v>
      </c>
      <c r="F48" s="44">
        <v>21848.22</v>
      </c>
      <c r="G48" s="44">
        <v>0</v>
      </c>
      <c r="H48" s="44">
        <v>21848.22</v>
      </c>
      <c r="I48" s="44">
        <v>16889.02</v>
      </c>
      <c r="J48" s="44">
        <v>0</v>
      </c>
      <c r="K48" s="44">
        <v>38737.24</v>
      </c>
      <c r="L48" s="40" t="s">
        <v>281</v>
      </c>
    </row>
    <row r="49" spans="1:12" ht="12.75">
      <c r="A49" s="40" t="s">
        <v>148</v>
      </c>
      <c r="B49" s="40" t="s">
        <v>221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0" t="s">
        <v>281</v>
      </c>
    </row>
    <row r="50" spans="1:12" ht="12.75">
      <c r="A50" s="40" t="s">
        <v>149</v>
      </c>
      <c r="B50" s="40" t="s">
        <v>222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0" t="s">
        <v>281</v>
      </c>
    </row>
    <row r="51" spans="1:12" ht="12.75">
      <c r="A51" s="40" t="s">
        <v>150</v>
      </c>
      <c r="B51" s="40" t="s">
        <v>223</v>
      </c>
      <c r="C51" s="44">
        <v>0</v>
      </c>
      <c r="D51" s="44">
        <v>0</v>
      </c>
      <c r="E51" s="44">
        <v>3284.71</v>
      </c>
      <c r="F51" s="44">
        <v>3284.71</v>
      </c>
      <c r="G51" s="44">
        <v>2980.08</v>
      </c>
      <c r="H51" s="44">
        <v>6264.79</v>
      </c>
      <c r="I51" s="44">
        <v>4842.79</v>
      </c>
      <c r="J51" s="44">
        <v>0</v>
      </c>
      <c r="K51" s="44">
        <v>11107.58</v>
      </c>
      <c r="L51" s="40" t="s">
        <v>281</v>
      </c>
    </row>
    <row r="52" spans="1:12" ht="12.75">
      <c r="A52" s="40" t="s">
        <v>151</v>
      </c>
      <c r="B52" s="40" t="s">
        <v>224</v>
      </c>
      <c r="C52" s="44">
        <v>0</v>
      </c>
      <c r="D52" s="44">
        <v>0</v>
      </c>
      <c r="E52" s="44">
        <v>20137.95</v>
      </c>
      <c r="F52" s="44">
        <v>20137.95</v>
      </c>
      <c r="G52" s="44">
        <v>9839.62</v>
      </c>
      <c r="H52" s="44">
        <v>29977.57</v>
      </c>
      <c r="I52" s="44">
        <v>23173.14</v>
      </c>
      <c r="J52" s="44">
        <v>1788.69</v>
      </c>
      <c r="K52" s="44">
        <v>54939.4</v>
      </c>
      <c r="L52" s="40" t="s">
        <v>281</v>
      </c>
    </row>
    <row r="53" spans="1:12" ht="12.75">
      <c r="A53" s="40" t="s">
        <v>152</v>
      </c>
      <c r="B53" s="40" t="s">
        <v>225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5563.52</v>
      </c>
      <c r="K53" s="44">
        <v>5563.52</v>
      </c>
      <c r="L53" s="40" t="s">
        <v>281</v>
      </c>
    </row>
    <row r="54" spans="1:12" ht="12.75">
      <c r="A54" s="40" t="s">
        <v>153</v>
      </c>
      <c r="B54" s="40" t="s">
        <v>226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0" t="s">
        <v>281</v>
      </c>
    </row>
    <row r="55" spans="1:12" ht="12.75">
      <c r="A55" s="40" t="s">
        <v>154</v>
      </c>
      <c r="B55" s="40" t="s">
        <v>227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4">
        <v>0</v>
      </c>
      <c r="D56" s="44">
        <v>0</v>
      </c>
      <c r="E56" s="44">
        <v>100</v>
      </c>
      <c r="F56" s="44">
        <v>100</v>
      </c>
      <c r="G56" s="44">
        <v>0</v>
      </c>
      <c r="H56" s="44">
        <v>100</v>
      </c>
      <c r="I56" s="44">
        <v>77.31</v>
      </c>
      <c r="J56" s="44">
        <v>0</v>
      </c>
      <c r="K56" s="44">
        <v>177.31</v>
      </c>
      <c r="L56" s="40" t="s">
        <v>281</v>
      </c>
    </row>
    <row r="57" spans="1:12" ht="12.75">
      <c r="A57" s="40" t="s">
        <v>156</v>
      </c>
      <c r="B57" s="40" t="s">
        <v>229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0" t="s">
        <v>281</v>
      </c>
    </row>
    <row r="58" spans="1:12" ht="12.75">
      <c r="A58" s="45" t="s">
        <v>157</v>
      </c>
      <c r="B58" s="45" t="s">
        <v>158</v>
      </c>
      <c r="C58" s="46">
        <f aca="true" t="shared" si="0" ref="C58:K58">SUM(C11:C57)</f>
        <v>0</v>
      </c>
      <c r="D58" s="46">
        <f t="shared" si="0"/>
        <v>123186.08</v>
      </c>
      <c r="E58" s="46">
        <f t="shared" si="0"/>
        <v>434742.0900000001</v>
      </c>
      <c r="F58" s="46">
        <f t="shared" si="0"/>
        <v>557928.17</v>
      </c>
      <c r="G58" s="46">
        <f t="shared" si="0"/>
        <v>39609.590000000004</v>
      </c>
      <c r="H58" s="46">
        <f t="shared" si="0"/>
        <v>597537.76</v>
      </c>
      <c r="I58" s="46">
        <f t="shared" si="0"/>
        <v>461906.35999999987</v>
      </c>
      <c r="J58" s="46">
        <f t="shared" si="0"/>
        <v>271019.94</v>
      </c>
      <c r="K58" s="46">
        <f t="shared" si="0"/>
        <v>1330464.06</v>
      </c>
      <c r="L58" s="4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554.63</v>
      </c>
      <c r="E11" s="13">
        <v>0</v>
      </c>
      <c r="F11" s="13">
        <v>554.63</v>
      </c>
      <c r="G11" s="13">
        <v>0</v>
      </c>
      <c r="H11" s="13">
        <v>554.63</v>
      </c>
      <c r="I11" s="13">
        <v>348.67</v>
      </c>
      <c r="J11" s="13">
        <v>0</v>
      </c>
      <c r="K11" s="13">
        <v>903.3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10.68</v>
      </c>
      <c r="J12" s="13">
        <v>207.44</v>
      </c>
      <c r="K12" s="13">
        <v>235.11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224.66</v>
      </c>
      <c r="J13" s="13">
        <v>0</v>
      </c>
      <c r="K13" s="13">
        <v>582.04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6714.9</v>
      </c>
      <c r="F16" s="13">
        <v>6714.9</v>
      </c>
      <c r="G16" s="13">
        <v>2466.22</v>
      </c>
      <c r="H16" s="13">
        <v>9181.12</v>
      </c>
      <c r="I16" s="13">
        <v>5771.54</v>
      </c>
      <c r="J16" s="13">
        <v>0</v>
      </c>
      <c r="K16" s="13">
        <v>14952.66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2445.17</v>
      </c>
      <c r="E19" s="13">
        <v>7810.98</v>
      </c>
      <c r="F19" s="13">
        <v>10256.15</v>
      </c>
      <c r="G19" s="13">
        <v>3766.84</v>
      </c>
      <c r="H19" s="13">
        <v>14022.99</v>
      </c>
      <c r="I19" s="13">
        <v>8815.32</v>
      </c>
      <c r="J19" s="13">
        <v>0</v>
      </c>
      <c r="K19" s="13">
        <v>22838.31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1237.59</v>
      </c>
      <c r="D20" s="13">
        <v>385.36</v>
      </c>
      <c r="E20" s="13">
        <v>8575.59</v>
      </c>
      <c r="F20" s="13">
        <v>10198.54</v>
      </c>
      <c r="G20" s="13">
        <v>3745.69</v>
      </c>
      <c r="H20" s="13">
        <v>13944.23</v>
      </c>
      <c r="I20" s="13">
        <v>8765.79</v>
      </c>
      <c r="J20" s="13">
        <v>0</v>
      </c>
      <c r="K20" s="13">
        <v>22710.02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1237.59</v>
      </c>
      <c r="D22" s="13">
        <v>19715.42</v>
      </c>
      <c r="E22" s="13">
        <v>36946.45</v>
      </c>
      <c r="F22" s="13">
        <v>57899.46</v>
      </c>
      <c r="G22" s="13">
        <v>0</v>
      </c>
      <c r="H22" s="13">
        <v>57899.46</v>
      </c>
      <c r="I22" s="13">
        <v>36397.48</v>
      </c>
      <c r="J22" s="13">
        <v>0</v>
      </c>
      <c r="K22" s="13">
        <v>94296.94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2475.19</v>
      </c>
      <c r="D23" s="13">
        <v>553</v>
      </c>
      <c r="E23" s="13">
        <v>690.74</v>
      </c>
      <c r="F23" s="13">
        <v>3718.93</v>
      </c>
      <c r="G23" s="13">
        <v>0</v>
      </c>
      <c r="H23" s="13">
        <v>3718.93</v>
      </c>
      <c r="I23" s="13">
        <v>2337.83</v>
      </c>
      <c r="J23" s="13">
        <v>7015</v>
      </c>
      <c r="K23" s="13">
        <v>13071.76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3854.04</v>
      </c>
      <c r="K24" s="13">
        <v>3854.04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1237.59</v>
      </c>
      <c r="D25" s="13">
        <v>234.11</v>
      </c>
      <c r="E25" s="13">
        <v>0</v>
      </c>
      <c r="F25" s="13">
        <v>1471.7</v>
      </c>
      <c r="G25" s="13">
        <v>0</v>
      </c>
      <c r="H25" s="13">
        <v>1471.7</v>
      </c>
      <c r="I25" s="13">
        <v>925.15</v>
      </c>
      <c r="J25" s="13">
        <v>-1114.49</v>
      </c>
      <c r="K25" s="13">
        <v>1282.36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7425.56</v>
      </c>
      <c r="D26" s="13">
        <v>2340.03</v>
      </c>
      <c r="E26" s="13">
        <v>0</v>
      </c>
      <c r="F26" s="13">
        <v>9765.59</v>
      </c>
      <c r="G26" s="13">
        <v>0</v>
      </c>
      <c r="H26" s="13">
        <v>9765.59</v>
      </c>
      <c r="I26" s="13">
        <v>6138.96</v>
      </c>
      <c r="J26" s="13">
        <v>0</v>
      </c>
      <c r="K26" s="13">
        <v>15904.55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1237.59</v>
      </c>
      <c r="D27" s="13">
        <v>238.76</v>
      </c>
      <c r="E27" s="13">
        <v>0</v>
      </c>
      <c r="F27" s="13">
        <v>1476.35</v>
      </c>
      <c r="G27" s="13">
        <v>0</v>
      </c>
      <c r="H27" s="13">
        <v>1476.35</v>
      </c>
      <c r="I27" s="13">
        <v>928.08</v>
      </c>
      <c r="J27" s="13">
        <v>0</v>
      </c>
      <c r="K27" s="13">
        <v>2404.43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1237.59</v>
      </c>
      <c r="D28" s="13">
        <v>5995.08</v>
      </c>
      <c r="E28" s="13">
        <v>5303.94</v>
      </c>
      <c r="F28" s="13">
        <v>12536.61</v>
      </c>
      <c r="G28" s="13">
        <v>0</v>
      </c>
      <c r="H28" s="13">
        <v>12536.61</v>
      </c>
      <c r="I28" s="13">
        <v>7880.9</v>
      </c>
      <c r="J28" s="13">
        <v>0</v>
      </c>
      <c r="K28" s="13">
        <v>20417.51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1237.59</v>
      </c>
      <c r="D30" s="13">
        <v>372.1</v>
      </c>
      <c r="E30" s="13">
        <v>0</v>
      </c>
      <c r="F30" s="13">
        <v>1609.69</v>
      </c>
      <c r="G30" s="13">
        <v>0</v>
      </c>
      <c r="H30" s="13">
        <v>1609.69</v>
      </c>
      <c r="I30" s="13">
        <v>1011.89</v>
      </c>
      <c r="J30" s="13">
        <v>0</v>
      </c>
      <c r="K30" s="13">
        <v>2621.58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2583.8</v>
      </c>
      <c r="F31" s="13">
        <v>2583.8</v>
      </c>
      <c r="G31" s="13">
        <v>0</v>
      </c>
      <c r="H31" s="13">
        <v>2583.8</v>
      </c>
      <c r="I31" s="13">
        <v>1624.26</v>
      </c>
      <c r="J31" s="13">
        <v>0</v>
      </c>
      <c r="K31" s="13">
        <v>4208.06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11875</v>
      </c>
      <c r="K34" s="13">
        <v>11875</v>
      </c>
      <c r="L34" s="1" t="s">
        <v>297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84.44</v>
      </c>
      <c r="F36" s="13">
        <v>84.44</v>
      </c>
      <c r="G36" s="13">
        <v>0</v>
      </c>
      <c r="H36" s="13">
        <v>84.44</v>
      </c>
      <c r="I36" s="13">
        <v>53.08</v>
      </c>
      <c r="J36" s="13">
        <v>0</v>
      </c>
      <c r="K36" s="13">
        <v>137.52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1237.59</v>
      </c>
      <c r="D39" s="13">
        <v>12004.88</v>
      </c>
      <c r="E39" s="13">
        <v>4044.01</v>
      </c>
      <c r="F39" s="13">
        <v>17286.48</v>
      </c>
      <c r="G39" s="13">
        <v>0</v>
      </c>
      <c r="H39" s="13">
        <v>17286.48</v>
      </c>
      <c r="I39" s="13">
        <v>10866.83</v>
      </c>
      <c r="J39" s="13">
        <v>67.92</v>
      </c>
      <c r="K39" s="13">
        <v>28221.23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287.77</v>
      </c>
      <c r="D42" s="13">
        <v>0</v>
      </c>
      <c r="E42" s="13">
        <v>442.54</v>
      </c>
      <c r="F42" s="13">
        <v>730.31</v>
      </c>
      <c r="G42" s="13">
        <v>300.89</v>
      </c>
      <c r="H42" s="13">
        <v>1031.2</v>
      </c>
      <c r="I42" s="13">
        <v>648.25</v>
      </c>
      <c r="J42" s="13">
        <v>757.8</v>
      </c>
      <c r="K42" s="13">
        <v>2437.25</v>
      </c>
      <c r="L42" s="1" t="s">
        <v>297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2190.66</v>
      </c>
      <c r="E44" s="13">
        <v>27.47</v>
      </c>
      <c r="F44" s="13">
        <v>2218.13</v>
      </c>
      <c r="G44" s="13">
        <v>913.88</v>
      </c>
      <c r="H44" s="13">
        <v>3132.01</v>
      </c>
      <c r="I44" s="13">
        <v>1968.87</v>
      </c>
      <c r="J44" s="13">
        <v>30658</v>
      </c>
      <c r="K44" s="13">
        <v>35758.88</v>
      </c>
      <c r="L44" s="1" t="s">
        <v>297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61.93</v>
      </c>
      <c r="F45" s="13">
        <v>61.93</v>
      </c>
      <c r="G45" s="13">
        <v>25.52</v>
      </c>
      <c r="H45" s="13">
        <v>87.45</v>
      </c>
      <c r="I45" s="13">
        <v>54.97</v>
      </c>
      <c r="J45" s="13">
        <v>1564.26</v>
      </c>
      <c r="K45" s="13">
        <v>1706.68</v>
      </c>
      <c r="L45" s="1" t="s">
        <v>297</v>
      </c>
    </row>
    <row r="46" spans="1:12" ht="12.75">
      <c r="A46" s="1" t="s">
        <v>144</v>
      </c>
      <c r="B46" s="1" t="s">
        <v>145</v>
      </c>
      <c r="C46" s="13">
        <v>0</v>
      </c>
      <c r="D46" s="13">
        <v>478.22</v>
      </c>
      <c r="E46" s="13">
        <v>0</v>
      </c>
      <c r="F46" s="13">
        <v>478.22</v>
      </c>
      <c r="G46" s="13">
        <v>197.03</v>
      </c>
      <c r="H46" s="13">
        <v>675.25</v>
      </c>
      <c r="I46" s="13">
        <v>424.47</v>
      </c>
      <c r="J46" s="13">
        <v>5308.22</v>
      </c>
      <c r="K46" s="13">
        <v>6407.94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335.63</v>
      </c>
      <c r="K47" s="13">
        <v>335.63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1237.6</v>
      </c>
      <c r="D49" s="13">
        <v>6838.57</v>
      </c>
      <c r="E49" s="13">
        <v>0</v>
      </c>
      <c r="F49" s="13">
        <v>8076.17</v>
      </c>
      <c r="G49" s="13">
        <v>3327.4</v>
      </c>
      <c r="H49" s="13">
        <v>11403.57</v>
      </c>
      <c r="I49" s="13">
        <v>7168.66</v>
      </c>
      <c r="J49" s="13">
        <v>8380.12</v>
      </c>
      <c r="K49" s="13">
        <v>26952.35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2969.65</v>
      </c>
      <c r="E50" s="13">
        <v>0</v>
      </c>
      <c r="F50" s="13">
        <v>2969.65</v>
      </c>
      <c r="G50" s="13">
        <v>0</v>
      </c>
      <c r="H50" s="13">
        <v>2969.65</v>
      </c>
      <c r="I50" s="13">
        <v>1866.83</v>
      </c>
      <c r="J50" s="13">
        <v>1024.51</v>
      </c>
      <c r="K50" s="13">
        <v>5860.99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1237.59</v>
      </c>
      <c r="D51" s="13">
        <v>1815.12</v>
      </c>
      <c r="E51" s="13">
        <v>5390.47</v>
      </c>
      <c r="F51" s="13">
        <v>8443.18</v>
      </c>
      <c r="G51" s="13">
        <v>0</v>
      </c>
      <c r="H51" s="13">
        <v>8443.18</v>
      </c>
      <c r="I51" s="13">
        <v>5307.66</v>
      </c>
      <c r="J51" s="13">
        <v>922.64</v>
      </c>
      <c r="K51" s="13">
        <v>14673.48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168.19</v>
      </c>
      <c r="E52" s="13">
        <v>1969.24</v>
      </c>
      <c r="F52" s="13">
        <v>2137.43</v>
      </c>
      <c r="G52" s="13">
        <v>0</v>
      </c>
      <c r="H52" s="13">
        <v>2137.43</v>
      </c>
      <c r="I52" s="13">
        <v>1343.66</v>
      </c>
      <c r="J52" s="13">
        <v>6110.9</v>
      </c>
      <c r="K52" s="13">
        <v>9591.99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128</v>
      </c>
      <c r="K53" s="13">
        <v>128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21326.84</v>
      </c>
      <c r="D58" s="15">
        <f t="shared" si="0"/>
        <v>59298.950000000004</v>
      </c>
      <c r="E58" s="15">
        <f t="shared" si="0"/>
        <v>81020.86999999998</v>
      </c>
      <c r="F58" s="15">
        <f t="shared" si="0"/>
        <v>161646.66</v>
      </c>
      <c r="G58" s="15">
        <f t="shared" si="0"/>
        <v>14743.47</v>
      </c>
      <c r="H58" s="15">
        <f t="shared" si="0"/>
        <v>176390.13</v>
      </c>
      <c r="I58" s="15">
        <f t="shared" si="0"/>
        <v>110884.49</v>
      </c>
      <c r="J58" s="15">
        <f t="shared" si="0"/>
        <v>77094.98999999998</v>
      </c>
      <c r="K58" s="15">
        <f t="shared" si="0"/>
        <v>364369.6099999999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 t="s">
        <v>345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114884.57</v>
      </c>
      <c r="D11" s="13">
        <v>6697.89</v>
      </c>
      <c r="E11" s="13">
        <v>0</v>
      </c>
      <c r="F11" s="13">
        <v>121582.46</v>
      </c>
      <c r="G11" s="13">
        <v>0</v>
      </c>
      <c r="H11" s="13">
        <v>121582.46</v>
      </c>
      <c r="I11" s="13">
        <v>21369.06</v>
      </c>
      <c r="J11" s="13">
        <v>0</v>
      </c>
      <c r="K11" s="13">
        <v>142951.52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39158.01</v>
      </c>
      <c r="D12" s="13">
        <v>6157.88</v>
      </c>
      <c r="E12" s="13">
        <v>0</v>
      </c>
      <c r="F12" s="13">
        <v>45315.89</v>
      </c>
      <c r="G12" s="13">
        <v>0</v>
      </c>
      <c r="H12" s="13">
        <v>45315.89</v>
      </c>
      <c r="I12" s="13">
        <v>7964.62</v>
      </c>
      <c r="J12" s="13">
        <v>0</v>
      </c>
      <c r="K12" s="13">
        <v>53280.51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6795.81</v>
      </c>
      <c r="D13" s="13">
        <v>0</v>
      </c>
      <c r="E13" s="13">
        <v>0</v>
      </c>
      <c r="F13" s="13">
        <v>6795.81</v>
      </c>
      <c r="G13" s="13">
        <v>0</v>
      </c>
      <c r="H13" s="13">
        <v>6795.81</v>
      </c>
      <c r="I13" s="13">
        <v>1194.41</v>
      </c>
      <c r="J13" s="13">
        <v>0</v>
      </c>
      <c r="K13" s="13">
        <v>7990.22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4595.38</v>
      </c>
      <c r="D14" s="13">
        <v>529.48</v>
      </c>
      <c r="E14" s="13">
        <v>0</v>
      </c>
      <c r="F14" s="13">
        <v>5124.86</v>
      </c>
      <c r="G14" s="13">
        <v>0</v>
      </c>
      <c r="H14" s="13">
        <v>5124.86</v>
      </c>
      <c r="I14" s="13">
        <v>900.74</v>
      </c>
      <c r="J14" s="13">
        <v>0</v>
      </c>
      <c r="K14" s="13">
        <v>6025.6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5545.66</v>
      </c>
      <c r="D15" s="13">
        <v>0</v>
      </c>
      <c r="E15" s="13">
        <v>0</v>
      </c>
      <c r="F15" s="13">
        <v>5545.66</v>
      </c>
      <c r="G15" s="13">
        <v>0</v>
      </c>
      <c r="H15" s="13">
        <v>5545.66</v>
      </c>
      <c r="I15" s="13">
        <v>974.69</v>
      </c>
      <c r="J15" s="13">
        <v>0</v>
      </c>
      <c r="K15" s="13">
        <v>6520.35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63368.87</v>
      </c>
      <c r="D16" s="13">
        <v>41703.9</v>
      </c>
      <c r="E16" s="13">
        <v>12600.13</v>
      </c>
      <c r="F16" s="13">
        <v>117672.9</v>
      </c>
      <c r="G16" s="13">
        <v>0</v>
      </c>
      <c r="H16" s="13">
        <v>117672.9</v>
      </c>
      <c r="I16" s="13">
        <v>20681.92</v>
      </c>
      <c r="J16" s="13">
        <v>0</v>
      </c>
      <c r="K16" s="13">
        <v>138354.82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1033.35</v>
      </c>
      <c r="D17" s="13">
        <v>16310.8</v>
      </c>
      <c r="E17" s="13">
        <v>0</v>
      </c>
      <c r="F17" s="13">
        <v>17344.15</v>
      </c>
      <c r="G17" s="13">
        <v>0</v>
      </c>
      <c r="H17" s="13">
        <v>17344.15</v>
      </c>
      <c r="I17" s="13">
        <v>3048.37</v>
      </c>
      <c r="J17" s="13">
        <v>0</v>
      </c>
      <c r="K17" s="13">
        <v>20392.52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18853.63</v>
      </c>
      <c r="D18" s="13">
        <v>653.52</v>
      </c>
      <c r="E18" s="13">
        <v>0</v>
      </c>
      <c r="F18" s="13">
        <v>19507.15</v>
      </c>
      <c r="G18" s="13">
        <v>0</v>
      </c>
      <c r="H18" s="13">
        <v>19507.15</v>
      </c>
      <c r="I18" s="13">
        <v>3428.55</v>
      </c>
      <c r="J18" s="13">
        <v>0</v>
      </c>
      <c r="K18" s="13">
        <v>22935.7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2218.67</v>
      </c>
      <c r="D19" s="13">
        <v>16116.79</v>
      </c>
      <c r="E19" s="13">
        <v>0</v>
      </c>
      <c r="F19" s="13">
        <v>18335.46</v>
      </c>
      <c r="G19" s="13">
        <v>0</v>
      </c>
      <c r="H19" s="13">
        <v>18335.46</v>
      </c>
      <c r="I19" s="13">
        <v>3222.6</v>
      </c>
      <c r="J19" s="13">
        <v>0</v>
      </c>
      <c r="K19" s="13">
        <v>21558.06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53724.23</v>
      </c>
      <c r="D20" s="13">
        <v>214959.85</v>
      </c>
      <c r="E20" s="13">
        <v>0</v>
      </c>
      <c r="F20" s="13">
        <v>268684.08</v>
      </c>
      <c r="G20" s="13">
        <v>0</v>
      </c>
      <c r="H20" s="13">
        <v>268684.08</v>
      </c>
      <c r="I20" s="13">
        <v>47223.32</v>
      </c>
      <c r="J20" s="13">
        <v>0</v>
      </c>
      <c r="K20" s="13">
        <v>315907.4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17090.85</v>
      </c>
      <c r="D21" s="13">
        <v>218056.64</v>
      </c>
      <c r="E21" s="13">
        <v>0</v>
      </c>
      <c r="F21" s="13">
        <v>235147.49</v>
      </c>
      <c r="G21" s="13">
        <v>0</v>
      </c>
      <c r="H21" s="13">
        <v>235147.49</v>
      </c>
      <c r="I21" s="13">
        <v>41329</v>
      </c>
      <c r="J21" s="13">
        <v>0</v>
      </c>
      <c r="K21" s="13">
        <v>276476.49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59182.77</v>
      </c>
      <c r="D22" s="13">
        <v>145696.94</v>
      </c>
      <c r="E22" s="13">
        <v>18559.63</v>
      </c>
      <c r="F22" s="13">
        <v>223439.34</v>
      </c>
      <c r="G22" s="13">
        <v>0</v>
      </c>
      <c r="H22" s="13">
        <v>223439.34</v>
      </c>
      <c r="I22" s="13">
        <v>39271.2</v>
      </c>
      <c r="J22" s="13">
        <v>0</v>
      </c>
      <c r="K22" s="13">
        <v>262710.54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2218.67</v>
      </c>
      <c r="D23" s="13">
        <v>255816.6</v>
      </c>
      <c r="E23" s="13">
        <v>0</v>
      </c>
      <c r="F23" s="13">
        <v>258035.27</v>
      </c>
      <c r="G23" s="13">
        <v>0</v>
      </c>
      <c r="H23" s="13">
        <v>258035.27</v>
      </c>
      <c r="I23" s="13">
        <v>45351.69</v>
      </c>
      <c r="J23" s="13">
        <v>0</v>
      </c>
      <c r="K23" s="13">
        <v>303386.96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2157.88</v>
      </c>
      <c r="D24" s="13">
        <v>0</v>
      </c>
      <c r="E24" s="13">
        <v>0</v>
      </c>
      <c r="F24" s="13">
        <v>2157.88</v>
      </c>
      <c r="G24" s="13">
        <v>0</v>
      </c>
      <c r="H24" s="13">
        <v>2157.88</v>
      </c>
      <c r="I24" s="13">
        <v>379.26</v>
      </c>
      <c r="J24" s="13">
        <v>0</v>
      </c>
      <c r="K24" s="13">
        <v>2537.14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170602.44</v>
      </c>
      <c r="E25" s="13">
        <v>0</v>
      </c>
      <c r="F25" s="13">
        <v>170602.44</v>
      </c>
      <c r="G25" s="13">
        <v>0</v>
      </c>
      <c r="H25" s="13">
        <v>170602.44</v>
      </c>
      <c r="I25" s="13">
        <v>29984.69</v>
      </c>
      <c r="J25" s="13">
        <v>0</v>
      </c>
      <c r="K25" s="13">
        <v>200587.13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12736.58</v>
      </c>
      <c r="D26" s="13">
        <v>378533.32</v>
      </c>
      <c r="E26" s="13">
        <v>0</v>
      </c>
      <c r="F26" s="13">
        <v>391269.9</v>
      </c>
      <c r="G26" s="13">
        <v>0</v>
      </c>
      <c r="H26" s="13">
        <v>391269.9</v>
      </c>
      <c r="I26" s="13">
        <v>68768.72</v>
      </c>
      <c r="J26" s="13">
        <v>0</v>
      </c>
      <c r="K26" s="13">
        <v>460038.62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10211.96</v>
      </c>
      <c r="D27" s="13">
        <v>5436.88</v>
      </c>
      <c r="E27" s="13">
        <v>398.26</v>
      </c>
      <c r="F27" s="13">
        <v>16047.1</v>
      </c>
      <c r="G27" s="13">
        <v>0</v>
      </c>
      <c r="H27" s="13">
        <v>16047.1</v>
      </c>
      <c r="I27" s="13">
        <v>2820.4</v>
      </c>
      <c r="J27" s="13">
        <v>0</v>
      </c>
      <c r="K27" s="13">
        <v>18867.5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6690.45</v>
      </c>
      <c r="D28" s="13">
        <v>165614.35</v>
      </c>
      <c r="E28" s="13">
        <v>0</v>
      </c>
      <c r="F28" s="13">
        <v>172304.8</v>
      </c>
      <c r="G28" s="13">
        <v>0</v>
      </c>
      <c r="H28" s="13">
        <v>172304.8</v>
      </c>
      <c r="I28" s="13">
        <v>30283.91</v>
      </c>
      <c r="J28" s="13">
        <v>0</v>
      </c>
      <c r="K28" s="13">
        <v>202588.71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23250.44</v>
      </c>
      <c r="D30" s="13">
        <v>126789.69</v>
      </c>
      <c r="E30" s="13">
        <v>0</v>
      </c>
      <c r="F30" s="13">
        <v>150040.13</v>
      </c>
      <c r="G30" s="13">
        <v>0</v>
      </c>
      <c r="H30" s="13">
        <v>150040.13</v>
      </c>
      <c r="I30" s="13">
        <v>26370.71</v>
      </c>
      <c r="J30" s="13">
        <v>11270.4</v>
      </c>
      <c r="K30" s="13">
        <v>187681.24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9776.33</v>
      </c>
      <c r="D31" s="13">
        <v>1361.72</v>
      </c>
      <c r="E31" s="13">
        <v>0</v>
      </c>
      <c r="F31" s="13">
        <v>11138.05</v>
      </c>
      <c r="G31" s="13">
        <v>0</v>
      </c>
      <c r="H31" s="13">
        <v>11138.05</v>
      </c>
      <c r="I31" s="13">
        <v>1957.59</v>
      </c>
      <c r="J31" s="13">
        <v>836.64</v>
      </c>
      <c r="K31" s="13">
        <v>13932.28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35042.83</v>
      </c>
      <c r="D33" s="13">
        <v>0</v>
      </c>
      <c r="E33" s="13">
        <v>0</v>
      </c>
      <c r="F33" s="13">
        <v>35042.83</v>
      </c>
      <c r="G33" s="13">
        <v>0</v>
      </c>
      <c r="H33" s="13">
        <v>35042.83</v>
      </c>
      <c r="I33" s="13">
        <v>6159.05</v>
      </c>
      <c r="J33" s="13">
        <v>0</v>
      </c>
      <c r="K33" s="13">
        <v>41201.88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82512.2</v>
      </c>
      <c r="D34" s="13">
        <v>180098.76</v>
      </c>
      <c r="E34" s="13">
        <v>4901.66</v>
      </c>
      <c r="F34" s="13">
        <v>267512.62</v>
      </c>
      <c r="G34" s="13">
        <v>0</v>
      </c>
      <c r="H34" s="13">
        <v>267512.62</v>
      </c>
      <c r="I34" s="13">
        <v>47017.39</v>
      </c>
      <c r="J34" s="13">
        <v>147858.31</v>
      </c>
      <c r="K34" s="13">
        <v>462388.32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6013.68</v>
      </c>
      <c r="E35" s="13">
        <v>0</v>
      </c>
      <c r="F35" s="13">
        <v>6013.68</v>
      </c>
      <c r="G35" s="13">
        <v>0</v>
      </c>
      <c r="H35" s="13">
        <v>6013.68</v>
      </c>
      <c r="I35" s="13">
        <v>1056.95</v>
      </c>
      <c r="J35" s="13">
        <v>1600</v>
      </c>
      <c r="K35" s="13">
        <v>8670.63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9338.67</v>
      </c>
      <c r="D36" s="13">
        <v>6382.5</v>
      </c>
      <c r="E36" s="13">
        <v>0</v>
      </c>
      <c r="F36" s="13">
        <v>15721.17</v>
      </c>
      <c r="G36" s="13">
        <v>0</v>
      </c>
      <c r="H36" s="13">
        <v>15721.17</v>
      </c>
      <c r="I36" s="13">
        <v>2763.13</v>
      </c>
      <c r="J36" s="13">
        <v>84900.95</v>
      </c>
      <c r="K36" s="13">
        <v>103385.25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44373.4</v>
      </c>
      <c r="D39" s="13">
        <v>119075.82</v>
      </c>
      <c r="E39" s="13">
        <v>45281.86</v>
      </c>
      <c r="F39" s="13">
        <v>208731.08</v>
      </c>
      <c r="G39" s="13">
        <v>0</v>
      </c>
      <c r="H39" s="13">
        <v>208731.08</v>
      </c>
      <c r="I39" s="13">
        <v>36686.11</v>
      </c>
      <c r="J39" s="13">
        <v>22660</v>
      </c>
      <c r="K39" s="13">
        <v>268077.19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65792.58</v>
      </c>
      <c r="E40" s="13">
        <v>0</v>
      </c>
      <c r="F40" s="13">
        <v>65792.58</v>
      </c>
      <c r="G40" s="13">
        <v>0</v>
      </c>
      <c r="H40" s="13">
        <v>65792.58</v>
      </c>
      <c r="I40" s="13">
        <v>11563.56</v>
      </c>
      <c r="J40" s="13">
        <v>41267</v>
      </c>
      <c r="K40" s="13">
        <v>118623.14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26056.71</v>
      </c>
      <c r="D42" s="13">
        <v>1396.4</v>
      </c>
      <c r="E42" s="13">
        <v>0</v>
      </c>
      <c r="F42" s="13">
        <v>27453.11</v>
      </c>
      <c r="G42" s="13">
        <v>0</v>
      </c>
      <c r="H42" s="13">
        <v>27453.11</v>
      </c>
      <c r="I42" s="13">
        <v>4825.09</v>
      </c>
      <c r="J42" s="13">
        <v>0</v>
      </c>
      <c r="K42" s="13">
        <v>32278.2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3363.46</v>
      </c>
      <c r="D43" s="13">
        <v>0</v>
      </c>
      <c r="E43" s="13">
        <v>0</v>
      </c>
      <c r="F43" s="13">
        <v>3363.46</v>
      </c>
      <c r="G43" s="13">
        <v>0</v>
      </c>
      <c r="H43" s="13">
        <v>3363.46</v>
      </c>
      <c r="I43" s="13">
        <v>591.14</v>
      </c>
      <c r="J43" s="13">
        <v>20000</v>
      </c>
      <c r="K43" s="13">
        <v>23954.6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1345.38</v>
      </c>
      <c r="D44" s="13">
        <v>99620.84</v>
      </c>
      <c r="E44" s="13">
        <v>123260.24</v>
      </c>
      <c r="F44" s="13">
        <v>224226.46</v>
      </c>
      <c r="G44" s="13">
        <v>0</v>
      </c>
      <c r="H44" s="13">
        <v>224226.46</v>
      </c>
      <c r="I44" s="13">
        <v>39409.54</v>
      </c>
      <c r="J44" s="13">
        <v>0</v>
      </c>
      <c r="K44" s="13">
        <v>263636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16817.31</v>
      </c>
      <c r="D45" s="13">
        <v>133914.84</v>
      </c>
      <c r="E45" s="13">
        <v>0</v>
      </c>
      <c r="F45" s="13">
        <v>150732.15</v>
      </c>
      <c r="G45" s="13">
        <v>0</v>
      </c>
      <c r="H45" s="13">
        <v>150732.15</v>
      </c>
      <c r="I45" s="13">
        <v>26492.31</v>
      </c>
      <c r="J45" s="13">
        <v>34239.9</v>
      </c>
      <c r="K45" s="13">
        <v>211464.36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6726.92</v>
      </c>
      <c r="D46" s="13">
        <v>2680.45</v>
      </c>
      <c r="E46" s="13">
        <v>0</v>
      </c>
      <c r="F46" s="13">
        <v>9407.37</v>
      </c>
      <c r="G46" s="13">
        <v>0</v>
      </c>
      <c r="H46" s="13">
        <v>9407.37</v>
      </c>
      <c r="I46" s="13">
        <v>1653.43</v>
      </c>
      <c r="J46" s="13">
        <v>26548.33</v>
      </c>
      <c r="K46" s="13">
        <v>37609.13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21161.44</v>
      </c>
      <c r="D48" s="13">
        <v>93711.84</v>
      </c>
      <c r="E48" s="13">
        <v>77318.14</v>
      </c>
      <c r="F48" s="13">
        <v>192191.42</v>
      </c>
      <c r="G48" s="13">
        <v>0</v>
      </c>
      <c r="H48" s="13">
        <v>192191.42</v>
      </c>
      <c r="I48" s="13">
        <v>33779.12</v>
      </c>
      <c r="J48" s="13">
        <v>9528</v>
      </c>
      <c r="K48" s="13">
        <v>235498.54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52087.08</v>
      </c>
      <c r="D49" s="13">
        <v>167946.7</v>
      </c>
      <c r="E49" s="13">
        <v>0</v>
      </c>
      <c r="F49" s="13">
        <v>220033.78</v>
      </c>
      <c r="G49" s="13">
        <v>0</v>
      </c>
      <c r="H49" s="13">
        <v>220033.78</v>
      </c>
      <c r="I49" s="13">
        <v>38672.63</v>
      </c>
      <c r="J49" s="13">
        <v>36260.18</v>
      </c>
      <c r="K49" s="13">
        <v>294966.59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117184.29</v>
      </c>
      <c r="D50" s="13">
        <v>323862.99</v>
      </c>
      <c r="E50" s="13">
        <v>0</v>
      </c>
      <c r="F50" s="13">
        <v>441047.28</v>
      </c>
      <c r="G50" s="13">
        <v>0</v>
      </c>
      <c r="H50" s="13">
        <v>441047.28</v>
      </c>
      <c r="I50" s="13">
        <v>77517.49</v>
      </c>
      <c r="J50" s="13">
        <v>24494</v>
      </c>
      <c r="K50" s="13">
        <v>543058.77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43502.13</v>
      </c>
      <c r="D51" s="13">
        <v>291612.76</v>
      </c>
      <c r="E51" s="13">
        <v>440931.44</v>
      </c>
      <c r="F51" s="13">
        <v>776046.33</v>
      </c>
      <c r="G51" s="13">
        <v>0</v>
      </c>
      <c r="H51" s="13">
        <v>776046.33</v>
      </c>
      <c r="I51" s="13">
        <v>136396.16</v>
      </c>
      <c r="J51" s="13">
        <v>0</v>
      </c>
      <c r="K51" s="13">
        <v>912442.49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5640.88</v>
      </c>
      <c r="D52" s="13">
        <v>20292.37</v>
      </c>
      <c r="E52" s="13">
        <v>0</v>
      </c>
      <c r="F52" s="13">
        <v>25933.25</v>
      </c>
      <c r="G52" s="13">
        <v>5290.23</v>
      </c>
      <c r="H52" s="13">
        <v>31223.48</v>
      </c>
      <c r="I52" s="13">
        <v>5487.79</v>
      </c>
      <c r="J52" s="13">
        <v>81831.44</v>
      </c>
      <c r="K52" s="13">
        <v>118542.71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5563.89</v>
      </c>
      <c r="D53" s="13">
        <v>3398.52</v>
      </c>
      <c r="E53" s="13">
        <v>0</v>
      </c>
      <c r="F53" s="13">
        <v>8962.41</v>
      </c>
      <c r="G53" s="13">
        <v>19021.59</v>
      </c>
      <c r="H53" s="13">
        <v>27984</v>
      </c>
      <c r="I53" s="13">
        <v>4918.4</v>
      </c>
      <c r="J53" s="13">
        <v>25761.94</v>
      </c>
      <c r="K53" s="13">
        <v>58664.34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1250.15</v>
      </c>
      <c r="D55" s="13">
        <v>314.73</v>
      </c>
      <c r="E55" s="13">
        <v>0</v>
      </c>
      <c r="F55" s="13">
        <v>1564.88</v>
      </c>
      <c r="G55" s="13">
        <v>3321.26</v>
      </c>
      <c r="H55" s="13">
        <v>4886.14</v>
      </c>
      <c r="I55" s="13">
        <v>858.78</v>
      </c>
      <c r="J55" s="13">
        <v>3262.77</v>
      </c>
      <c r="K55" s="13">
        <v>9007.69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37" t="s">
        <v>157</v>
      </c>
      <c r="B58" s="37" t="s">
        <v>158</v>
      </c>
      <c r="C58" s="38">
        <v>925460.85</v>
      </c>
      <c r="D58" s="38">
        <v>3287154.47</v>
      </c>
      <c r="E58" s="38">
        <v>723251.36</v>
      </c>
      <c r="F58" s="38">
        <v>4935866.68</v>
      </c>
      <c r="G58" s="38">
        <v>27633.08</v>
      </c>
      <c r="H58" s="38">
        <v>4963499.76</v>
      </c>
      <c r="I58" s="38">
        <v>872373.52</v>
      </c>
      <c r="J58" s="38">
        <v>572319.86</v>
      </c>
      <c r="K58" s="38">
        <v>6408193.140000001</v>
      </c>
      <c r="L58" s="37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  <ignoredErrors>
    <ignoredError sqref="A11:A57 C5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762.73</v>
      </c>
      <c r="H11" s="13">
        <v>762.73</v>
      </c>
      <c r="I11" s="13">
        <v>0.36</v>
      </c>
      <c r="J11" s="13">
        <v>0</v>
      </c>
      <c r="K11" s="13">
        <v>763.09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762.73</v>
      </c>
      <c r="H12" s="13">
        <v>762.73</v>
      </c>
      <c r="I12" s="13">
        <v>0.36</v>
      </c>
      <c r="J12" s="13">
        <v>0</v>
      </c>
      <c r="K12" s="13">
        <v>763.09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762.73</v>
      </c>
      <c r="H13" s="13">
        <v>762.73</v>
      </c>
      <c r="I13" s="13">
        <v>0.36</v>
      </c>
      <c r="J13" s="13">
        <v>0</v>
      </c>
      <c r="K13" s="13">
        <v>763.09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762.73</v>
      </c>
      <c r="H14" s="13">
        <v>762.73</v>
      </c>
      <c r="I14" s="13">
        <v>0.36</v>
      </c>
      <c r="J14" s="13">
        <v>0</v>
      </c>
      <c r="K14" s="13">
        <v>763.09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762.73</v>
      </c>
      <c r="H15" s="13">
        <v>762.73</v>
      </c>
      <c r="I15" s="13">
        <v>0.36</v>
      </c>
      <c r="J15" s="13">
        <v>0</v>
      </c>
      <c r="K15" s="13">
        <v>763.09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5342.67</v>
      </c>
      <c r="F16" s="13">
        <v>5342.67</v>
      </c>
      <c r="G16" s="13">
        <v>1674.77</v>
      </c>
      <c r="H16" s="13">
        <v>7017.44</v>
      </c>
      <c r="I16" s="13">
        <v>39076.59</v>
      </c>
      <c r="J16" s="13">
        <v>0</v>
      </c>
      <c r="K16" s="13">
        <v>46094.03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4847.01</v>
      </c>
      <c r="F17" s="13">
        <v>4847.01</v>
      </c>
      <c r="G17" s="13">
        <v>1519.39</v>
      </c>
      <c r="H17" s="13">
        <v>6366.4</v>
      </c>
      <c r="I17" s="13">
        <v>3.03</v>
      </c>
      <c r="J17" s="13">
        <v>0</v>
      </c>
      <c r="K17" s="13">
        <v>6369.43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26069.23</v>
      </c>
      <c r="F20" s="13">
        <v>26069.23</v>
      </c>
      <c r="G20" s="13">
        <v>8171.93</v>
      </c>
      <c r="H20" s="13">
        <v>34241.16</v>
      </c>
      <c r="I20" s="13">
        <v>16.27</v>
      </c>
      <c r="J20" s="13">
        <v>0</v>
      </c>
      <c r="K20" s="13">
        <v>34257.43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4253.27</v>
      </c>
      <c r="E21" s="13">
        <v>0</v>
      </c>
      <c r="F21" s="13">
        <v>4253.27</v>
      </c>
      <c r="G21" s="13">
        <v>0</v>
      </c>
      <c r="H21" s="13">
        <v>4253.27</v>
      </c>
      <c r="I21" s="13">
        <v>2.02</v>
      </c>
      <c r="J21" s="13">
        <v>0</v>
      </c>
      <c r="K21" s="13">
        <v>4255.29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4994.81</v>
      </c>
      <c r="E22" s="13">
        <v>22060.48</v>
      </c>
      <c r="F22" s="13">
        <v>27055.29</v>
      </c>
      <c r="G22" s="13">
        <v>0</v>
      </c>
      <c r="H22" s="13">
        <v>27055.29</v>
      </c>
      <c r="I22" s="13">
        <v>12.86</v>
      </c>
      <c r="J22" s="13">
        <v>0</v>
      </c>
      <c r="K22" s="13">
        <v>27068.15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4843.14</v>
      </c>
      <c r="F23" s="13">
        <v>4843.14</v>
      </c>
      <c r="G23" s="13">
        <v>0</v>
      </c>
      <c r="H23" s="13">
        <v>4843.14</v>
      </c>
      <c r="I23" s="13">
        <v>19538.93</v>
      </c>
      <c r="J23" s="13">
        <v>16741.96</v>
      </c>
      <c r="K23" s="13">
        <v>41124.03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5529.56</v>
      </c>
      <c r="K24" s="13">
        <v>5529.56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10318.43</v>
      </c>
      <c r="K25" s="13">
        <v>10318.43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366.63</v>
      </c>
      <c r="E26" s="13">
        <v>0</v>
      </c>
      <c r="F26" s="13">
        <v>366.63</v>
      </c>
      <c r="G26" s="13">
        <v>0</v>
      </c>
      <c r="H26" s="13">
        <v>366.63</v>
      </c>
      <c r="I26" s="13">
        <v>0.17</v>
      </c>
      <c r="J26" s="13">
        <v>0</v>
      </c>
      <c r="K26" s="13">
        <v>366.8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242</v>
      </c>
      <c r="E27" s="13">
        <v>435.68</v>
      </c>
      <c r="F27" s="13">
        <v>677.68</v>
      </c>
      <c r="G27" s="13">
        <v>0</v>
      </c>
      <c r="H27" s="13">
        <v>677.68</v>
      </c>
      <c r="I27" s="13">
        <v>0.32</v>
      </c>
      <c r="J27" s="13">
        <v>0</v>
      </c>
      <c r="K27" s="13">
        <v>678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367.76</v>
      </c>
      <c r="F28" s="13">
        <v>367.76</v>
      </c>
      <c r="G28" s="13">
        <v>0</v>
      </c>
      <c r="H28" s="13">
        <v>367.76</v>
      </c>
      <c r="I28" s="13">
        <v>19536.8</v>
      </c>
      <c r="J28" s="13">
        <v>0</v>
      </c>
      <c r="K28" s="13">
        <v>19904.56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19536.63</v>
      </c>
      <c r="J29" s="13">
        <v>0</v>
      </c>
      <c r="K29" s="13">
        <v>19536.63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19536.63</v>
      </c>
      <c r="J30" s="13">
        <v>0</v>
      </c>
      <c r="K30" s="13">
        <v>19536.63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36858.04</v>
      </c>
      <c r="D33" s="13">
        <v>0</v>
      </c>
      <c r="E33" s="13">
        <v>0</v>
      </c>
      <c r="F33" s="13">
        <v>36858.04</v>
      </c>
      <c r="G33" s="13">
        <v>0</v>
      </c>
      <c r="H33" s="13">
        <v>36858.04</v>
      </c>
      <c r="I33" s="13">
        <v>17.51</v>
      </c>
      <c r="J33" s="13">
        <v>0</v>
      </c>
      <c r="K33" s="13">
        <v>36875.55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9276.7</v>
      </c>
      <c r="F34" s="13">
        <v>9276.7</v>
      </c>
      <c r="G34" s="13">
        <v>0</v>
      </c>
      <c r="H34" s="13">
        <v>9276.7</v>
      </c>
      <c r="I34" s="13">
        <v>19541.04</v>
      </c>
      <c r="J34" s="13">
        <v>14512.24</v>
      </c>
      <c r="K34" s="13">
        <v>43329.98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4350</v>
      </c>
      <c r="E35" s="13">
        <v>0</v>
      </c>
      <c r="F35" s="13">
        <v>4350</v>
      </c>
      <c r="G35" s="13">
        <v>0</v>
      </c>
      <c r="H35" s="13">
        <v>4350</v>
      </c>
      <c r="I35" s="13">
        <v>2.07</v>
      </c>
      <c r="J35" s="13">
        <v>0</v>
      </c>
      <c r="K35" s="13">
        <v>4352.07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9034</v>
      </c>
      <c r="K36" s="13">
        <v>9034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979.11</v>
      </c>
      <c r="E42" s="13">
        <v>0</v>
      </c>
      <c r="F42" s="13">
        <v>979.11</v>
      </c>
      <c r="G42" s="13">
        <v>63.4</v>
      </c>
      <c r="H42" s="13">
        <v>1042.51</v>
      </c>
      <c r="I42" s="13">
        <v>19537.13</v>
      </c>
      <c r="J42" s="13">
        <v>0</v>
      </c>
      <c r="K42" s="13">
        <v>20579.64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924.44</v>
      </c>
      <c r="F44" s="13">
        <v>924.44</v>
      </c>
      <c r="G44" s="13">
        <v>59.86</v>
      </c>
      <c r="H44" s="13">
        <v>984.3</v>
      </c>
      <c r="I44" s="13">
        <v>0.47</v>
      </c>
      <c r="J44" s="13">
        <v>0</v>
      </c>
      <c r="K44" s="13">
        <v>984.77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16741.55</v>
      </c>
      <c r="E45" s="13">
        <v>0</v>
      </c>
      <c r="F45" s="13">
        <v>16741.55</v>
      </c>
      <c r="G45" s="13">
        <v>1084.1</v>
      </c>
      <c r="H45" s="13">
        <v>17825.65</v>
      </c>
      <c r="I45" s="13">
        <v>19545.1</v>
      </c>
      <c r="J45" s="13">
        <v>0</v>
      </c>
      <c r="K45" s="13">
        <v>37370.75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19536.63</v>
      </c>
      <c r="J49" s="13">
        <v>0</v>
      </c>
      <c r="K49" s="13">
        <v>19536.63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42983.28</v>
      </c>
      <c r="F51" s="13">
        <v>42983.28</v>
      </c>
      <c r="G51" s="13">
        <v>0</v>
      </c>
      <c r="H51" s="13">
        <v>42983.28</v>
      </c>
      <c r="I51" s="13">
        <v>20.42</v>
      </c>
      <c r="J51" s="13">
        <v>0</v>
      </c>
      <c r="K51" s="13">
        <v>43003.7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9955.7</v>
      </c>
      <c r="F52" s="13">
        <v>9955.7</v>
      </c>
      <c r="G52" s="13">
        <v>13994.54</v>
      </c>
      <c r="H52" s="13">
        <v>23950.24</v>
      </c>
      <c r="I52" s="13">
        <v>11.37</v>
      </c>
      <c r="J52" s="13">
        <v>11011</v>
      </c>
      <c r="K52" s="13">
        <v>34972.61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0.36</v>
      </c>
      <c r="J56" s="13">
        <v>0</v>
      </c>
      <c r="K56" s="13">
        <v>760.68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36858.04</v>
      </c>
      <c r="D58" s="15">
        <f t="shared" si="0"/>
        <v>31927.370000000003</v>
      </c>
      <c r="E58" s="15">
        <f t="shared" si="0"/>
        <v>127106.09</v>
      </c>
      <c r="F58" s="15">
        <f t="shared" si="0"/>
        <v>195891.5</v>
      </c>
      <c r="G58" s="15">
        <f t="shared" si="0"/>
        <v>31141.960000000003</v>
      </c>
      <c r="H58" s="15">
        <f t="shared" si="0"/>
        <v>227033.46</v>
      </c>
      <c r="I58" s="15">
        <f t="shared" si="0"/>
        <v>195474.15000000002</v>
      </c>
      <c r="J58" s="15">
        <f t="shared" si="0"/>
        <v>67147.19</v>
      </c>
      <c r="K58" s="15">
        <f t="shared" si="0"/>
        <v>489654.8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C11" sqref="C11:K57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s="1" t="s">
        <v>184</v>
      </c>
      <c r="C11" s="13">
        <v>44759.51</v>
      </c>
      <c r="D11" s="13">
        <v>5376.37</v>
      </c>
      <c r="E11" s="13">
        <v>8128.63</v>
      </c>
      <c r="F11" s="13">
        <v>58264.51</v>
      </c>
      <c r="G11" s="13">
        <v>0</v>
      </c>
      <c r="H11" s="13">
        <v>58264.51</v>
      </c>
      <c r="I11" s="13">
        <v>15379.73</v>
      </c>
      <c r="J11" s="13">
        <v>0</v>
      </c>
      <c r="K11" s="13">
        <v>73644.24</v>
      </c>
      <c r="L11" s="1" t="s">
        <v>281</v>
      </c>
    </row>
    <row r="12" spans="1:16" ht="12.75">
      <c r="A12" t="s">
        <v>110</v>
      </c>
      <c r="B12" s="1" t="s">
        <v>185</v>
      </c>
      <c r="C12" s="13">
        <v>402835.62</v>
      </c>
      <c r="D12" s="13">
        <v>48387.31</v>
      </c>
      <c r="E12" s="13">
        <v>73157.7</v>
      </c>
      <c r="F12" s="13">
        <v>524380.63</v>
      </c>
      <c r="G12" s="13">
        <v>0</v>
      </c>
      <c r="H12" s="13">
        <v>524380.63</v>
      </c>
      <c r="I12" s="13">
        <v>138417.54</v>
      </c>
      <c r="J12" s="13">
        <v>0</v>
      </c>
      <c r="K12" s="13">
        <v>662798.17</v>
      </c>
      <c r="L12" s="1" t="s">
        <v>281</v>
      </c>
      <c r="P12" s="22" t="s">
        <v>267</v>
      </c>
    </row>
    <row r="13" spans="1:16" ht="12.75" customHeight="1">
      <c r="A13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  <c r="P13" s="22" t="s">
        <v>268</v>
      </c>
    </row>
    <row r="14" spans="1:16" ht="12.75">
      <c r="A14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  <c r="P14" s="22" t="s">
        <v>269</v>
      </c>
    </row>
    <row r="15" spans="1:16" ht="12.75" customHeight="1">
      <c r="A15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  <c r="P15" s="22" t="s">
        <v>270</v>
      </c>
    </row>
    <row r="16" spans="1:16" ht="26.25">
      <c r="A16" t="s">
        <v>114</v>
      </c>
      <c r="B16" s="1" t="s">
        <v>189</v>
      </c>
      <c r="C16" s="13">
        <v>267212.23</v>
      </c>
      <c r="D16" s="13">
        <v>271.62</v>
      </c>
      <c r="E16" s="13">
        <v>43367.7</v>
      </c>
      <c r="F16" s="13">
        <v>310851.55</v>
      </c>
      <c r="G16" s="13">
        <v>0</v>
      </c>
      <c r="H16" s="13">
        <v>310851.55</v>
      </c>
      <c r="I16" s="13">
        <v>82053.58</v>
      </c>
      <c r="J16" s="13">
        <v>0</v>
      </c>
      <c r="K16" s="13">
        <v>392905.13</v>
      </c>
      <c r="L16" s="1" t="s">
        <v>281</v>
      </c>
      <c r="P16" s="22" t="s">
        <v>271</v>
      </c>
    </row>
    <row r="17" spans="1:16" ht="26.25">
      <c r="A17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  <c r="P17" s="22" t="s">
        <v>272</v>
      </c>
    </row>
    <row r="18" spans="1:16" ht="12.75" customHeight="1">
      <c r="A18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  <c r="P18" s="22" t="s">
        <v>273</v>
      </c>
    </row>
    <row r="19" spans="1:16" ht="12.75" customHeight="1">
      <c r="A19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  <c r="P19" s="22" t="s">
        <v>274</v>
      </c>
    </row>
    <row r="20" spans="1:16" ht="12.75">
      <c r="A20" t="s">
        <v>118</v>
      </c>
      <c r="B20" s="1" t="s">
        <v>193</v>
      </c>
      <c r="C20" s="13">
        <v>296315.91</v>
      </c>
      <c r="D20" s="13">
        <v>99527.6</v>
      </c>
      <c r="E20" s="13">
        <v>64178.92</v>
      </c>
      <c r="F20" s="13">
        <v>460022.43</v>
      </c>
      <c r="G20" s="13">
        <v>0</v>
      </c>
      <c r="H20" s="13">
        <v>460022.43</v>
      </c>
      <c r="I20" s="13">
        <v>121429.3</v>
      </c>
      <c r="J20" s="13">
        <v>0</v>
      </c>
      <c r="K20" s="13">
        <v>581451.73</v>
      </c>
      <c r="L20" s="1" t="s">
        <v>281</v>
      </c>
      <c r="P20" s="22" t="s">
        <v>275</v>
      </c>
    </row>
    <row r="21" spans="1:16" ht="12.75">
      <c r="A2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90238.67</v>
      </c>
      <c r="K21" s="13">
        <v>90238.67</v>
      </c>
      <c r="L21" t="s">
        <v>317</v>
      </c>
      <c r="P21" s="22" t="s">
        <v>277</v>
      </c>
    </row>
    <row r="22" spans="1:16" ht="12.75">
      <c r="A22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116881.49</v>
      </c>
      <c r="K22" s="13">
        <v>116881.49</v>
      </c>
      <c r="L22" t="s">
        <v>317</v>
      </c>
      <c r="P22" s="22" t="s">
        <v>276</v>
      </c>
    </row>
    <row r="23" spans="1:12" ht="12.75">
      <c r="A23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159</v>
      </c>
    </row>
    <row r="24" spans="1:12" ht="12.75">
      <c r="A24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557237</v>
      </c>
      <c r="K24" s="13">
        <v>557237</v>
      </c>
      <c r="L24" s="1" t="s">
        <v>297</v>
      </c>
    </row>
    <row r="25" spans="1:12" ht="12.75">
      <c r="A25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s="1" t="s">
        <v>199</v>
      </c>
      <c r="C26" s="13">
        <v>156885.41</v>
      </c>
      <c r="D26" s="13">
        <v>178263.07</v>
      </c>
      <c r="E26" s="13">
        <v>54338.31</v>
      </c>
      <c r="F26" s="13">
        <v>389486.79</v>
      </c>
      <c r="G26" s="13">
        <v>0</v>
      </c>
      <c r="H26" s="13">
        <v>389486.79</v>
      </c>
      <c r="I26" s="13">
        <v>102810.44</v>
      </c>
      <c r="J26" s="13">
        <v>0</v>
      </c>
      <c r="K26" s="13">
        <v>492297.23</v>
      </c>
      <c r="L26" s="1" t="s">
        <v>281</v>
      </c>
    </row>
    <row r="27" spans="1:12" ht="12.75">
      <c r="A27" t="s">
        <v>125</v>
      </c>
      <c r="B27" s="1" t="s">
        <v>200</v>
      </c>
      <c r="C27" s="13">
        <v>0</v>
      </c>
      <c r="D27" s="13">
        <v>20024.93</v>
      </c>
      <c r="E27" s="13">
        <v>3246.68</v>
      </c>
      <c r="F27" s="13">
        <v>23271.61</v>
      </c>
      <c r="G27" s="13">
        <v>0</v>
      </c>
      <c r="H27" s="13">
        <v>23271.61</v>
      </c>
      <c r="I27" s="13">
        <v>6142.86</v>
      </c>
      <c r="J27" s="13">
        <v>0</v>
      </c>
      <c r="K27" s="13">
        <v>29414.47</v>
      </c>
      <c r="L27" s="1" t="s">
        <v>281</v>
      </c>
    </row>
    <row r="28" spans="1:12" ht="12.75">
      <c r="A28" t="s">
        <v>126</v>
      </c>
      <c r="B28" s="1" t="s">
        <v>201</v>
      </c>
      <c r="C28" s="13">
        <v>0</v>
      </c>
      <c r="D28" s="13">
        <v>179768.75</v>
      </c>
      <c r="E28" s="13">
        <v>29146.28</v>
      </c>
      <c r="F28" s="13">
        <v>208915.03</v>
      </c>
      <c r="G28" s="13">
        <v>0</v>
      </c>
      <c r="H28" s="13">
        <v>208915.03</v>
      </c>
      <c r="I28" s="13">
        <v>55146.02</v>
      </c>
      <c r="J28" s="13">
        <v>0</v>
      </c>
      <c r="K28" s="13">
        <v>264061.05</v>
      </c>
      <c r="L28" s="1" t="s">
        <v>281</v>
      </c>
    </row>
    <row r="29" spans="1:12" ht="12.75">
      <c r="A29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392619.97</v>
      </c>
      <c r="K29" s="13">
        <v>392619.97</v>
      </c>
      <c r="L29" t="s">
        <v>317</v>
      </c>
    </row>
    <row r="30" spans="1:12" ht="12.75">
      <c r="A30" t="s">
        <v>128</v>
      </c>
      <c r="B30" s="1" t="s">
        <v>203</v>
      </c>
      <c r="C30" s="13">
        <v>105624.42</v>
      </c>
      <c r="D30" s="13">
        <v>56933.63</v>
      </c>
      <c r="E30" s="13">
        <v>26355.87</v>
      </c>
      <c r="F30" s="13">
        <v>188913.92</v>
      </c>
      <c r="G30" s="13">
        <v>0</v>
      </c>
      <c r="H30" s="13">
        <v>188913.92</v>
      </c>
      <c r="I30" s="13">
        <v>49866.45</v>
      </c>
      <c r="J30" s="13">
        <v>0</v>
      </c>
      <c r="K30" s="13">
        <v>238780.37</v>
      </c>
      <c r="L30" s="1" t="s">
        <v>281</v>
      </c>
    </row>
    <row r="31" spans="1:12" ht="26.25">
      <c r="A3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s="1" t="s">
        <v>207</v>
      </c>
      <c r="C34" s="13">
        <v>156361.23</v>
      </c>
      <c r="D34" s="13">
        <v>1324472.59</v>
      </c>
      <c r="E34" s="13">
        <v>240090.62</v>
      </c>
      <c r="F34" s="13">
        <v>1720924.44</v>
      </c>
      <c r="G34" s="13">
        <v>0</v>
      </c>
      <c r="H34" s="13">
        <v>1720924.44</v>
      </c>
      <c r="I34" s="13">
        <v>454261.88</v>
      </c>
      <c r="J34" s="13">
        <v>0</v>
      </c>
      <c r="K34" s="13">
        <v>2175186.32</v>
      </c>
      <c r="L34" s="1" t="s">
        <v>281</v>
      </c>
    </row>
    <row r="35" spans="1:12" ht="12.75">
      <c r="A35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26.25">
      <c r="A39" t="s">
        <v>137</v>
      </c>
      <c r="B39" s="1" t="s">
        <v>212</v>
      </c>
      <c r="C39" s="13">
        <v>45990.75</v>
      </c>
      <c r="D39" s="13">
        <v>316814.46</v>
      </c>
      <c r="E39" s="13">
        <v>58822.35</v>
      </c>
      <c r="F39" s="13">
        <v>421627.56</v>
      </c>
      <c r="G39" s="13">
        <v>0</v>
      </c>
      <c r="H39" s="13">
        <v>421627.56</v>
      </c>
      <c r="I39" s="13">
        <v>111294.44</v>
      </c>
      <c r="J39" s="13">
        <v>0</v>
      </c>
      <c r="K39" s="13">
        <v>532922</v>
      </c>
      <c r="L39" s="1" t="s">
        <v>281</v>
      </c>
    </row>
    <row r="40" spans="1:12" ht="12.75">
      <c r="A40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t="s">
        <v>140</v>
      </c>
      <c r="B42" s="1" t="s">
        <v>215</v>
      </c>
      <c r="C42" s="13">
        <v>91883.34</v>
      </c>
      <c r="D42" s="13">
        <v>0</v>
      </c>
      <c r="E42" s="13">
        <v>14897.23</v>
      </c>
      <c r="F42" s="13">
        <v>106780.57</v>
      </c>
      <c r="G42" s="13">
        <v>0</v>
      </c>
      <c r="H42" s="13">
        <v>106780.57</v>
      </c>
      <c r="I42" s="13">
        <v>28186.21</v>
      </c>
      <c r="J42" s="13">
        <v>0</v>
      </c>
      <c r="K42" s="13">
        <v>134966.78</v>
      </c>
      <c r="L42" s="1" t="s">
        <v>281</v>
      </c>
    </row>
    <row r="43" spans="1:12" ht="12.75">
      <c r="A43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s="1" t="s">
        <v>217</v>
      </c>
      <c r="C44" s="13">
        <v>0</v>
      </c>
      <c r="D44" s="13">
        <v>57254.66</v>
      </c>
      <c r="E44" s="13">
        <v>9282.82</v>
      </c>
      <c r="F44" s="13">
        <v>66537.48</v>
      </c>
      <c r="G44" s="13">
        <v>0</v>
      </c>
      <c r="H44" s="13">
        <v>66537.48</v>
      </c>
      <c r="I44" s="13">
        <v>17563.49</v>
      </c>
      <c r="J44" s="13">
        <v>0</v>
      </c>
      <c r="K44" s="13">
        <v>84100.97</v>
      </c>
      <c r="L44" s="1" t="s">
        <v>281</v>
      </c>
    </row>
    <row r="45" spans="1:12" ht="12.75">
      <c r="A45" t="s">
        <v>143</v>
      </c>
      <c r="B45" s="1" t="s">
        <v>218</v>
      </c>
      <c r="C45" s="13">
        <v>91883.34</v>
      </c>
      <c r="D45" s="13">
        <v>171763.98</v>
      </c>
      <c r="E45" s="13">
        <v>42745.68</v>
      </c>
      <c r="F45" s="13">
        <v>306393</v>
      </c>
      <c r="G45" s="13">
        <v>0</v>
      </c>
      <c r="H45" s="13">
        <v>306393</v>
      </c>
      <c r="I45" s="13">
        <v>80876.68</v>
      </c>
      <c r="J45" s="13">
        <v>0</v>
      </c>
      <c r="K45" s="13">
        <v>387269.68</v>
      </c>
      <c r="L45" s="1" t="s">
        <v>281</v>
      </c>
    </row>
    <row r="46" spans="1:12" ht="12.75">
      <c r="A46" t="s">
        <v>144</v>
      </c>
      <c r="B46" s="1" t="s">
        <v>145</v>
      </c>
      <c r="C46" s="13">
        <v>222828.92</v>
      </c>
      <c r="D46" s="13">
        <v>32825</v>
      </c>
      <c r="E46" s="13">
        <v>41449.69</v>
      </c>
      <c r="F46" s="13">
        <v>297103.61</v>
      </c>
      <c r="G46" s="13">
        <v>0</v>
      </c>
      <c r="H46" s="13">
        <v>297103.61</v>
      </c>
      <c r="I46" s="13">
        <v>78424.62</v>
      </c>
      <c r="J46" s="13">
        <v>0</v>
      </c>
      <c r="K46" s="13">
        <v>375528.23</v>
      </c>
      <c r="L46" s="1" t="s">
        <v>281</v>
      </c>
    </row>
    <row r="47" spans="1:12" ht="12.75">
      <c r="A47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s="1" t="s">
        <v>221</v>
      </c>
      <c r="C49" s="13">
        <v>0</v>
      </c>
      <c r="D49" s="13">
        <v>158043.7</v>
      </c>
      <c r="E49" s="13">
        <v>25623.95</v>
      </c>
      <c r="F49" s="13">
        <v>183667.65</v>
      </c>
      <c r="G49" s="13">
        <v>0</v>
      </c>
      <c r="H49" s="13">
        <v>183667.65</v>
      </c>
      <c r="I49" s="13">
        <v>48481.62</v>
      </c>
      <c r="J49" s="13">
        <v>0</v>
      </c>
      <c r="K49" s="13">
        <v>232149.27</v>
      </c>
      <c r="L49" s="1" t="s">
        <v>281</v>
      </c>
    </row>
    <row r="50" spans="1:12" ht="12.75">
      <c r="A50" t="s">
        <v>149</v>
      </c>
      <c r="B50" s="1" t="s">
        <v>222</v>
      </c>
      <c r="C50" s="13">
        <v>69469.6</v>
      </c>
      <c r="D50" s="13">
        <v>33882.97</v>
      </c>
      <c r="E50" s="13">
        <v>16756.76</v>
      </c>
      <c r="F50" s="13">
        <v>120109.33</v>
      </c>
      <c r="G50" s="13">
        <v>0</v>
      </c>
      <c r="H50" s="13">
        <v>120109.33</v>
      </c>
      <c r="I50" s="13">
        <v>31704.52</v>
      </c>
      <c r="J50" s="13">
        <v>0</v>
      </c>
      <c r="K50" s="13">
        <v>151813.85</v>
      </c>
      <c r="L50" s="1" t="s">
        <v>281</v>
      </c>
    </row>
    <row r="51" spans="1:12" ht="12.75">
      <c r="A51" t="s">
        <v>150</v>
      </c>
      <c r="B51" s="1" t="s">
        <v>223</v>
      </c>
      <c r="C51" s="13">
        <v>0</v>
      </c>
      <c r="D51" s="13">
        <v>643776.35</v>
      </c>
      <c r="E51" s="13">
        <v>104376.78</v>
      </c>
      <c r="F51" s="13">
        <v>748153.13</v>
      </c>
      <c r="G51" s="13">
        <v>0</v>
      </c>
      <c r="H51" s="13">
        <v>748153.13</v>
      </c>
      <c r="I51" s="13">
        <v>197485.4</v>
      </c>
      <c r="J51" s="13">
        <v>0</v>
      </c>
      <c r="K51" s="13">
        <v>945638.53</v>
      </c>
      <c r="L51" s="1" t="s">
        <v>281</v>
      </c>
    </row>
    <row r="52" spans="1:12" ht="12.75">
      <c r="A52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s="1" t="s">
        <v>228</v>
      </c>
      <c r="C56" s="13">
        <v>0</v>
      </c>
      <c r="D56" s="13">
        <v>82516.56</v>
      </c>
      <c r="E56" s="13">
        <v>13378.58</v>
      </c>
      <c r="F56" s="13">
        <v>95895.14</v>
      </c>
      <c r="G56" s="13">
        <v>0</v>
      </c>
      <c r="H56" s="13">
        <v>95895.14</v>
      </c>
      <c r="I56" s="13">
        <v>25312.85</v>
      </c>
      <c r="J56" s="13">
        <v>0</v>
      </c>
      <c r="K56" s="13">
        <v>121207.99</v>
      </c>
      <c r="L56" s="1" t="s">
        <v>281</v>
      </c>
    </row>
    <row r="57" spans="1:12" ht="12.75">
      <c r="A57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>SUM(C11:C57)</f>
        <v>1952050.28</v>
      </c>
      <c r="D58" s="15">
        <f>SUM(D11:D57)</f>
        <v>3409903.5500000007</v>
      </c>
      <c r="E58" s="15">
        <v>839285.54</v>
      </c>
      <c r="F58" s="15">
        <f>SUM(F11:F57)</f>
        <v>6231298.380000001</v>
      </c>
      <c r="G58" s="15">
        <f>SUM(G11:G57)</f>
        <v>0</v>
      </c>
      <c r="H58" s="15">
        <f>SUM(H11:H57)</f>
        <v>6231298.380000001</v>
      </c>
      <c r="I58" s="15">
        <f>539696.81+815446.89-172855.33+500+371477.3-51503.3+282778.14-211420.14</f>
        <v>1574120.37</v>
      </c>
      <c r="J58" s="15">
        <f>SUM(J11:J57)</f>
        <v>1156977.13</v>
      </c>
      <c r="K58" s="15">
        <f>SUM(K11:K57)</f>
        <v>9033113.139999999</v>
      </c>
      <c r="L58" s="19" t="s">
        <v>159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6" ht="12.75">
      <c r="A12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  <c r="P12" s="22" t="s">
        <v>267</v>
      </c>
    </row>
    <row r="13" spans="1:16" ht="12.75" customHeight="1">
      <c r="A13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  <c r="P13" s="22" t="s">
        <v>268</v>
      </c>
    </row>
    <row r="14" spans="1:16" ht="12.75">
      <c r="A14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  <c r="P14" s="22" t="s">
        <v>269</v>
      </c>
    </row>
    <row r="15" spans="1:16" ht="12.75" customHeight="1">
      <c r="A15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  <c r="P15" s="22" t="s">
        <v>270</v>
      </c>
    </row>
    <row r="16" spans="1:16" ht="26.25">
      <c r="A16" t="s">
        <v>114</v>
      </c>
      <c r="B16" s="1" t="s">
        <v>189</v>
      </c>
      <c r="C16" s="13">
        <v>41156.85</v>
      </c>
      <c r="D16" s="13">
        <v>11244.24</v>
      </c>
      <c r="E16" s="13">
        <v>0</v>
      </c>
      <c r="F16" s="13">
        <v>52401.09</v>
      </c>
      <c r="G16" s="13">
        <v>0</v>
      </c>
      <c r="H16" s="13">
        <v>52401.09</v>
      </c>
      <c r="I16" s="13">
        <v>20536.67</v>
      </c>
      <c r="J16" s="13">
        <v>0</v>
      </c>
      <c r="K16" s="13">
        <v>72937.76</v>
      </c>
      <c r="L16" s="1" t="s">
        <v>281</v>
      </c>
      <c r="P16" s="22" t="s">
        <v>271</v>
      </c>
    </row>
    <row r="17" spans="1:16" ht="26.25">
      <c r="A17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  <c r="P17" s="22" t="s">
        <v>272</v>
      </c>
    </row>
    <row r="18" spans="1:16" ht="12.75" customHeight="1">
      <c r="A18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  <c r="P18" s="22" t="s">
        <v>273</v>
      </c>
    </row>
    <row r="19" spans="1:16" ht="12.75" customHeight="1">
      <c r="A19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  <c r="P19" s="22" t="s">
        <v>274</v>
      </c>
    </row>
    <row r="20" spans="1:16" ht="12.75">
      <c r="A20" t="s">
        <v>118</v>
      </c>
      <c r="B20" s="1" t="s">
        <v>193</v>
      </c>
      <c r="C20" s="13">
        <v>3303.35</v>
      </c>
      <c r="D20" s="13">
        <v>0</v>
      </c>
      <c r="E20" s="13">
        <v>492.84</v>
      </c>
      <c r="F20" s="13">
        <v>3796.19</v>
      </c>
      <c r="G20" s="13">
        <v>0</v>
      </c>
      <c r="H20" s="13">
        <v>3796.19</v>
      </c>
      <c r="I20" s="13">
        <v>1487.77</v>
      </c>
      <c r="J20" s="13">
        <v>0</v>
      </c>
      <c r="K20" s="13">
        <v>5283.96</v>
      </c>
      <c r="L20" s="1" t="s">
        <v>281</v>
      </c>
      <c r="P20" s="22" t="s">
        <v>275</v>
      </c>
    </row>
    <row r="21" spans="1:16" ht="12.75">
      <c r="A21" t="s">
        <v>119</v>
      </c>
      <c r="B21" s="1" t="s">
        <v>194</v>
      </c>
      <c r="C21" s="13">
        <v>5005.73</v>
      </c>
      <c r="D21" s="13">
        <v>35467.37</v>
      </c>
      <c r="E21" s="13">
        <v>0</v>
      </c>
      <c r="F21" s="13">
        <v>40473.1</v>
      </c>
      <c r="G21" s="13">
        <v>0</v>
      </c>
      <c r="H21" s="13">
        <v>40473.1</v>
      </c>
      <c r="I21" s="13">
        <v>15861.93</v>
      </c>
      <c r="J21" s="13">
        <v>0</v>
      </c>
      <c r="K21" s="13">
        <v>56335.03</v>
      </c>
      <c r="L21" t="s">
        <v>317</v>
      </c>
      <c r="P21" s="22" t="s">
        <v>277</v>
      </c>
    </row>
    <row r="22" spans="1:16" ht="12.75">
      <c r="A22" t="s">
        <v>120</v>
      </c>
      <c r="B22" s="1" t="s">
        <v>195</v>
      </c>
      <c r="C22" s="13">
        <v>6541.97</v>
      </c>
      <c r="D22" s="13">
        <v>202349.08</v>
      </c>
      <c r="E22" s="13">
        <v>0</v>
      </c>
      <c r="F22" s="13">
        <v>208891.05</v>
      </c>
      <c r="G22" s="13">
        <v>0</v>
      </c>
      <c r="H22" s="13">
        <v>208891.05</v>
      </c>
      <c r="I22" s="13">
        <v>81867.09</v>
      </c>
      <c r="J22" s="13">
        <v>0</v>
      </c>
      <c r="K22" s="13">
        <v>290758.14</v>
      </c>
      <c r="L22" t="s">
        <v>317</v>
      </c>
      <c r="P22" s="22" t="s">
        <v>276</v>
      </c>
    </row>
    <row r="23" spans="1:12" ht="12.75">
      <c r="A23" t="s">
        <v>121</v>
      </c>
      <c r="B23" s="1" t="s">
        <v>196</v>
      </c>
      <c r="C23" s="13">
        <v>15189.81</v>
      </c>
      <c r="D23" s="13">
        <v>3983.64</v>
      </c>
      <c r="E23" s="13">
        <v>0</v>
      </c>
      <c r="F23" s="13">
        <v>19173.45</v>
      </c>
      <c r="G23" s="13">
        <v>0</v>
      </c>
      <c r="H23" s="13">
        <v>19173.45</v>
      </c>
      <c r="I23" s="13">
        <v>7514.33</v>
      </c>
      <c r="J23" s="13">
        <v>141380.19</v>
      </c>
      <c r="K23" s="13">
        <v>168067.97</v>
      </c>
      <c r="L23" t="s">
        <v>159</v>
      </c>
    </row>
    <row r="24" spans="1:12" ht="12.75">
      <c r="A24" t="s">
        <v>122</v>
      </c>
      <c r="B24" s="1" t="s">
        <v>197</v>
      </c>
      <c r="C24" s="13">
        <v>2837.3</v>
      </c>
      <c r="D24" s="13">
        <v>0</v>
      </c>
      <c r="E24" s="13">
        <v>0</v>
      </c>
      <c r="F24" s="13">
        <v>2837.3</v>
      </c>
      <c r="G24" s="13">
        <v>0</v>
      </c>
      <c r="H24" s="13">
        <v>2837.3</v>
      </c>
      <c r="I24" s="13">
        <v>1111.98</v>
      </c>
      <c r="J24" s="13">
        <v>94253.37</v>
      </c>
      <c r="K24" s="13">
        <v>98202.65</v>
      </c>
      <c r="L24" s="1" t="s">
        <v>297</v>
      </c>
    </row>
    <row r="25" spans="1:12" ht="12.75">
      <c r="A25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s="1" t="s">
        <v>199</v>
      </c>
      <c r="C26" s="13">
        <v>6634.75</v>
      </c>
      <c r="D26" s="13">
        <v>0</v>
      </c>
      <c r="E26" s="13">
        <v>0</v>
      </c>
      <c r="F26" s="13">
        <v>6634.75</v>
      </c>
      <c r="G26" s="13">
        <v>0</v>
      </c>
      <c r="H26" s="13">
        <v>6634.75</v>
      </c>
      <c r="I26" s="13">
        <v>2600.23</v>
      </c>
      <c r="J26" s="13">
        <v>0</v>
      </c>
      <c r="K26" s="13">
        <v>9234.98</v>
      </c>
      <c r="L26" s="1" t="s">
        <v>281</v>
      </c>
    </row>
    <row r="27" spans="1:12" ht="12.75">
      <c r="A27" t="s">
        <v>125</v>
      </c>
      <c r="B27" s="1" t="s">
        <v>200</v>
      </c>
      <c r="C27" s="13">
        <v>7174.16</v>
      </c>
      <c r="D27" s="13">
        <v>10302.15</v>
      </c>
      <c r="E27" s="13">
        <v>0</v>
      </c>
      <c r="F27" s="13">
        <v>17476.31</v>
      </c>
      <c r="G27" s="13">
        <v>0</v>
      </c>
      <c r="H27" s="13">
        <v>17476.31</v>
      </c>
      <c r="I27" s="13">
        <v>6849.2</v>
      </c>
      <c r="J27" s="13">
        <v>0</v>
      </c>
      <c r="K27" s="13">
        <v>24325.51</v>
      </c>
      <c r="L27" s="1" t="s">
        <v>281</v>
      </c>
    </row>
    <row r="28" spans="1:12" ht="12.75">
      <c r="A28" t="s">
        <v>126</v>
      </c>
      <c r="B28" s="1" t="s">
        <v>201</v>
      </c>
      <c r="C28" s="13">
        <v>2837.3</v>
      </c>
      <c r="D28" s="13">
        <v>36489.56</v>
      </c>
      <c r="E28" s="13">
        <v>0</v>
      </c>
      <c r="F28" s="13">
        <v>39326.86</v>
      </c>
      <c r="G28" s="13">
        <v>0</v>
      </c>
      <c r="H28" s="13">
        <v>39326.86</v>
      </c>
      <c r="I28" s="13">
        <v>15412.71</v>
      </c>
      <c r="J28" s="13">
        <v>0</v>
      </c>
      <c r="K28" s="13">
        <v>54739.57</v>
      </c>
      <c r="L28" s="1" t="s">
        <v>281</v>
      </c>
    </row>
    <row r="29" spans="1:12" ht="12.75">
      <c r="A29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t="s">
        <v>317</v>
      </c>
    </row>
    <row r="30" spans="1:12" ht="12.75">
      <c r="A30" t="s">
        <v>128</v>
      </c>
      <c r="B30" s="1" t="s">
        <v>203</v>
      </c>
      <c r="C30" s="13">
        <v>40466.6</v>
      </c>
      <c r="D30" s="13">
        <v>7102.8</v>
      </c>
      <c r="E30" s="13">
        <v>0</v>
      </c>
      <c r="F30" s="13">
        <v>47569.4</v>
      </c>
      <c r="G30" s="13">
        <v>0</v>
      </c>
      <c r="H30" s="13">
        <v>47569.4</v>
      </c>
      <c r="I30" s="13">
        <v>18643.04</v>
      </c>
      <c r="J30" s="13">
        <v>0</v>
      </c>
      <c r="K30" s="13">
        <v>66212.44</v>
      </c>
      <c r="L30" s="1" t="s">
        <v>281</v>
      </c>
    </row>
    <row r="31" spans="1:12" ht="26.25">
      <c r="A3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s="1" t="s">
        <v>207</v>
      </c>
      <c r="C34" s="13">
        <v>50424.01</v>
      </c>
      <c r="D34" s="13">
        <v>18479.77</v>
      </c>
      <c r="E34" s="13">
        <v>0</v>
      </c>
      <c r="F34" s="13">
        <v>68903.78</v>
      </c>
      <c r="G34" s="13">
        <v>0</v>
      </c>
      <c r="H34" s="13">
        <v>68903.78</v>
      </c>
      <c r="I34" s="13">
        <v>27004.27</v>
      </c>
      <c r="J34" s="13">
        <v>18545.95</v>
      </c>
      <c r="K34" s="13">
        <v>114454</v>
      </c>
      <c r="L34" s="1" t="s">
        <v>281</v>
      </c>
    </row>
    <row r="35" spans="1:12" ht="12.75">
      <c r="A35" t="s">
        <v>133</v>
      </c>
      <c r="B35" s="1" t="s">
        <v>208</v>
      </c>
      <c r="C35" s="13">
        <v>4198.77</v>
      </c>
      <c r="D35" s="13">
        <v>11535.37</v>
      </c>
      <c r="E35" s="13">
        <v>3087.84</v>
      </c>
      <c r="F35" s="13">
        <v>18821.98</v>
      </c>
      <c r="G35" s="13">
        <v>0</v>
      </c>
      <c r="H35" s="13">
        <v>18821.98</v>
      </c>
      <c r="I35" s="13">
        <v>7376.59</v>
      </c>
      <c r="J35" s="13">
        <v>0</v>
      </c>
      <c r="K35" s="13">
        <v>26198.57</v>
      </c>
      <c r="L35" t="s">
        <v>159</v>
      </c>
    </row>
    <row r="36" spans="1:12" ht="12.75">
      <c r="A36" t="s">
        <v>134</v>
      </c>
      <c r="B36" s="1" t="s">
        <v>209</v>
      </c>
      <c r="C36" s="13">
        <v>2686.27</v>
      </c>
      <c r="D36" s="13">
        <v>1723.5</v>
      </c>
      <c r="E36" s="13">
        <v>0</v>
      </c>
      <c r="F36" s="13">
        <v>4409.77</v>
      </c>
      <c r="G36" s="13">
        <v>0</v>
      </c>
      <c r="H36" s="13">
        <v>4409.77</v>
      </c>
      <c r="I36" s="13">
        <v>1728.27</v>
      </c>
      <c r="J36" s="13">
        <v>22060</v>
      </c>
      <c r="K36" s="13">
        <v>28198.04</v>
      </c>
      <c r="L36" t="s">
        <v>159</v>
      </c>
    </row>
    <row r="37" spans="1:12" ht="12.75">
      <c r="A37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26.25">
      <c r="A39" t="s">
        <v>137</v>
      </c>
      <c r="B39" s="1" t="s">
        <v>212</v>
      </c>
      <c r="C39" s="13">
        <v>7827.93</v>
      </c>
      <c r="D39" s="13">
        <v>82364.68</v>
      </c>
      <c r="E39" s="13">
        <v>48163.8</v>
      </c>
      <c r="F39" s="13">
        <v>138356.41</v>
      </c>
      <c r="G39" s="13">
        <v>0</v>
      </c>
      <c r="H39" s="13">
        <v>138356.41</v>
      </c>
      <c r="I39" s="13">
        <v>54223.65</v>
      </c>
      <c r="J39" s="13">
        <v>0</v>
      </c>
      <c r="K39" s="13">
        <v>192580.06</v>
      </c>
      <c r="L39" s="1" t="s">
        <v>281</v>
      </c>
    </row>
    <row r="40" spans="1:12" ht="12.75">
      <c r="A40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10899</v>
      </c>
      <c r="K40" s="13">
        <v>10899</v>
      </c>
      <c r="L40" t="s">
        <v>159</v>
      </c>
    </row>
    <row r="41" spans="1:12" ht="12.75">
      <c r="A4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t="s">
        <v>140</v>
      </c>
      <c r="B42" s="1" t="s">
        <v>215</v>
      </c>
      <c r="C42" s="13">
        <v>10745.24</v>
      </c>
      <c r="D42" s="13">
        <v>0</v>
      </c>
      <c r="E42" s="13">
        <v>3164.38</v>
      </c>
      <c r="F42" s="13">
        <v>13909.62</v>
      </c>
      <c r="G42" s="13">
        <v>173.86</v>
      </c>
      <c r="H42" s="13">
        <v>14083.48</v>
      </c>
      <c r="I42" s="13">
        <v>5519.49</v>
      </c>
      <c r="J42" s="13">
        <v>0</v>
      </c>
      <c r="K42" s="13">
        <v>19602.97</v>
      </c>
      <c r="L42" s="1" t="s">
        <v>281</v>
      </c>
    </row>
    <row r="43" spans="1:12" ht="12.75">
      <c r="A43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s="1" t="s">
        <v>217</v>
      </c>
      <c r="C44" s="13">
        <v>9664.08</v>
      </c>
      <c r="D44" s="13">
        <v>35031.32</v>
      </c>
      <c r="E44" s="13">
        <v>25840.44</v>
      </c>
      <c r="F44" s="13">
        <v>70535.84</v>
      </c>
      <c r="G44" s="13">
        <v>881.64</v>
      </c>
      <c r="H44" s="13">
        <v>71417.48</v>
      </c>
      <c r="I44" s="13">
        <v>27989.44</v>
      </c>
      <c r="J44" s="13">
        <v>0</v>
      </c>
      <c r="K44" s="13">
        <v>99406.92</v>
      </c>
      <c r="L44" s="1" t="s">
        <v>281</v>
      </c>
    </row>
    <row r="45" spans="1:12" ht="12.75">
      <c r="A45" t="s">
        <v>143</v>
      </c>
      <c r="B45" s="1" t="s">
        <v>218</v>
      </c>
      <c r="C45" s="13">
        <v>16117.41</v>
      </c>
      <c r="D45" s="13">
        <v>5176.66</v>
      </c>
      <c r="E45" s="13">
        <v>0</v>
      </c>
      <c r="F45" s="13">
        <v>21294.07</v>
      </c>
      <c r="G45" s="13">
        <v>266.16</v>
      </c>
      <c r="H45" s="13">
        <v>21560.23</v>
      </c>
      <c r="I45" s="13">
        <v>8449.73</v>
      </c>
      <c r="J45" s="13">
        <v>71754.04</v>
      </c>
      <c r="K45" s="13">
        <v>101764</v>
      </c>
      <c r="L45" s="1" t="s">
        <v>281</v>
      </c>
    </row>
    <row r="46" spans="1:12" ht="12.75">
      <c r="A46" t="s">
        <v>144</v>
      </c>
      <c r="B46" s="1" t="s">
        <v>145</v>
      </c>
      <c r="C46" s="13">
        <v>5372.53</v>
      </c>
      <c r="D46" s="13">
        <v>16712</v>
      </c>
      <c r="E46" s="13">
        <v>0</v>
      </c>
      <c r="F46" s="13">
        <v>22084.53</v>
      </c>
      <c r="G46" s="13">
        <v>276.04</v>
      </c>
      <c r="H46" s="13">
        <v>22360.57</v>
      </c>
      <c r="I46" s="13">
        <v>8763.39</v>
      </c>
      <c r="J46" s="13">
        <v>7603.6</v>
      </c>
      <c r="K46" s="13">
        <v>38727.56</v>
      </c>
      <c r="L46" s="1" t="s">
        <v>281</v>
      </c>
    </row>
    <row r="47" spans="1:12" ht="12.75">
      <c r="A47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s="1" t="s">
        <v>220</v>
      </c>
      <c r="C48" s="13">
        <v>2686.27</v>
      </c>
      <c r="D48" s="13">
        <v>8026.54</v>
      </c>
      <c r="E48" s="13">
        <v>0</v>
      </c>
      <c r="F48" s="13">
        <v>10712.81</v>
      </c>
      <c r="G48" s="13">
        <v>133.91</v>
      </c>
      <c r="H48" s="13">
        <v>10846.72</v>
      </c>
      <c r="I48" s="13">
        <v>4250.97</v>
      </c>
      <c r="J48" s="13">
        <v>0</v>
      </c>
      <c r="K48" s="13">
        <v>15097.69</v>
      </c>
      <c r="L48" t="s">
        <v>159</v>
      </c>
    </row>
    <row r="49" spans="1:12" ht="12.75">
      <c r="A49" t="s">
        <v>148</v>
      </c>
      <c r="B49" s="1" t="s">
        <v>221</v>
      </c>
      <c r="C49" s="13">
        <v>23842.39</v>
      </c>
      <c r="D49" s="13">
        <v>52536.41</v>
      </c>
      <c r="E49" s="13">
        <v>0</v>
      </c>
      <c r="F49" s="13">
        <v>76378.8</v>
      </c>
      <c r="G49" s="13">
        <v>954.67</v>
      </c>
      <c r="H49" s="13">
        <v>77333.47</v>
      </c>
      <c r="I49" s="13">
        <v>30307.98</v>
      </c>
      <c r="J49" s="13">
        <v>0</v>
      </c>
      <c r="K49" s="13">
        <v>107641.45</v>
      </c>
      <c r="L49" s="1" t="s">
        <v>281</v>
      </c>
    </row>
    <row r="50" spans="1:12" ht="12.75">
      <c r="A50" t="s">
        <v>149</v>
      </c>
      <c r="B50" s="1" t="s">
        <v>222</v>
      </c>
      <c r="C50" s="13">
        <v>2686.27</v>
      </c>
      <c r="D50" s="13">
        <v>0</v>
      </c>
      <c r="E50" s="13">
        <v>0</v>
      </c>
      <c r="F50" s="13">
        <v>2686.27</v>
      </c>
      <c r="G50" s="13">
        <v>0</v>
      </c>
      <c r="H50" s="13">
        <v>2686.27</v>
      </c>
      <c r="I50" s="13">
        <v>1052.81</v>
      </c>
      <c r="J50" s="13">
        <v>0</v>
      </c>
      <c r="K50" s="13">
        <v>3739.08</v>
      </c>
      <c r="L50" s="1" t="s">
        <v>281</v>
      </c>
    </row>
    <row r="51" spans="1:12" ht="12.75">
      <c r="A51" t="s">
        <v>150</v>
      </c>
      <c r="B51" s="1" t="s">
        <v>223</v>
      </c>
      <c r="C51" s="13">
        <v>16611.7</v>
      </c>
      <c r="D51" s="13">
        <v>7941.34</v>
      </c>
      <c r="E51" s="13">
        <v>23720.16</v>
      </c>
      <c r="F51" s="13">
        <v>48273.2</v>
      </c>
      <c r="G51" s="13">
        <v>0</v>
      </c>
      <c r="H51" s="13">
        <v>48273.2</v>
      </c>
      <c r="I51" s="13">
        <v>18918.9</v>
      </c>
      <c r="J51" s="13">
        <v>0</v>
      </c>
      <c r="K51" s="13">
        <v>67192.1</v>
      </c>
      <c r="L51" s="1" t="s">
        <v>281</v>
      </c>
    </row>
    <row r="52" spans="1:12" ht="12.75">
      <c r="A52" t="s">
        <v>151</v>
      </c>
      <c r="B52" s="1" t="s">
        <v>224</v>
      </c>
      <c r="C52" s="13">
        <v>2837.3</v>
      </c>
      <c r="D52" s="13">
        <v>261.65</v>
      </c>
      <c r="E52" s="13">
        <v>9901.52</v>
      </c>
      <c r="F52" s="13">
        <v>13000.47</v>
      </c>
      <c r="G52" s="13">
        <v>59818.51</v>
      </c>
      <c r="H52" s="13">
        <v>72818.98</v>
      </c>
      <c r="I52" s="13">
        <v>28538.69</v>
      </c>
      <c r="J52" s="13">
        <v>24281.91</v>
      </c>
      <c r="K52" s="13">
        <v>125639.58</v>
      </c>
      <c r="L52" t="s">
        <v>159</v>
      </c>
    </row>
    <row r="53" spans="1:12" ht="12.75">
      <c r="A53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1442.7</v>
      </c>
      <c r="K53" s="13">
        <v>1442.7</v>
      </c>
      <c r="L53" t="s">
        <v>159</v>
      </c>
    </row>
    <row r="54" spans="1:12" ht="12.75">
      <c r="A54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>SUM(C11:C57)</f>
        <v>286847.99</v>
      </c>
      <c r="D58" s="15">
        <f>SUM(D11:D57)</f>
        <v>546728.08</v>
      </c>
      <c r="E58" s="15">
        <v>839285.54</v>
      </c>
      <c r="F58" s="15">
        <f>SUM(F11:F57)</f>
        <v>947947.05</v>
      </c>
      <c r="G58" s="15">
        <f>SUM(G11:G57)</f>
        <v>62504.79</v>
      </c>
      <c r="H58" s="15">
        <f>SUM(H11:H57)</f>
        <v>1010451.8399999999</v>
      </c>
      <c r="I58" s="15">
        <f>539696.81+815446.89-172855.33+500+371477.3-51503.3+282778.14-211420.14</f>
        <v>1574120.37</v>
      </c>
      <c r="J58" s="15">
        <f>SUM(J11:J57)</f>
        <v>392220.75999999995</v>
      </c>
      <c r="K58" s="15">
        <f>SUM(K11:K57)</f>
        <v>1798681.73</v>
      </c>
      <c r="L58" s="19" t="s">
        <v>159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18565.79</v>
      </c>
      <c r="D11" s="13">
        <v>0</v>
      </c>
      <c r="E11" s="13">
        <v>0</v>
      </c>
      <c r="F11" s="13">
        <v>18565.79</v>
      </c>
      <c r="G11" s="13">
        <v>307492.65</v>
      </c>
      <c r="H11" s="13">
        <v>326058.44</v>
      </c>
      <c r="I11" s="13">
        <v>90893.76</v>
      </c>
      <c r="J11" s="13">
        <v>0</v>
      </c>
      <c r="K11" s="13">
        <v>416952.2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3666</v>
      </c>
      <c r="E12" s="13">
        <v>24.96</v>
      </c>
      <c r="F12" s="13">
        <v>3690.96</v>
      </c>
      <c r="G12" s="13">
        <v>34165.85</v>
      </c>
      <c r="H12" s="13">
        <v>37856.81</v>
      </c>
      <c r="I12" s="13">
        <v>9706.83</v>
      </c>
      <c r="J12" s="13">
        <v>0</v>
      </c>
      <c r="K12" s="13">
        <v>47563.64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24138.09</v>
      </c>
      <c r="F20" s="13">
        <v>24138.09</v>
      </c>
      <c r="G20" s="13">
        <v>336146.99</v>
      </c>
      <c r="H20" s="13">
        <v>360285.08</v>
      </c>
      <c r="I20" s="13">
        <v>92380.44</v>
      </c>
      <c r="J20" s="13">
        <v>0</v>
      </c>
      <c r="K20" s="13">
        <v>452665.52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124033.92</v>
      </c>
      <c r="E21" s="13">
        <v>1000.74</v>
      </c>
      <c r="F21" s="13">
        <v>125034.66</v>
      </c>
      <c r="G21" s="13">
        <v>0</v>
      </c>
      <c r="H21" s="13">
        <v>125034.66</v>
      </c>
      <c r="I21" s="13">
        <v>32060.06</v>
      </c>
      <c r="J21" s="13">
        <v>0</v>
      </c>
      <c r="K21" s="13">
        <v>157094.72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55918.34</v>
      </c>
      <c r="D22" s="13">
        <v>151175.55</v>
      </c>
      <c r="E22" s="13">
        <v>82028.05</v>
      </c>
      <c r="F22" s="13">
        <v>289121.94</v>
      </c>
      <c r="G22" s="13">
        <v>0</v>
      </c>
      <c r="H22" s="13">
        <v>289121.94</v>
      </c>
      <c r="I22" s="13">
        <v>96088.35</v>
      </c>
      <c r="J22" s="13">
        <v>0</v>
      </c>
      <c r="K22" s="13">
        <v>385210.29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287546.86</v>
      </c>
      <c r="E23" s="13">
        <v>21190.91</v>
      </c>
      <c r="F23" s="13">
        <v>308737.77</v>
      </c>
      <c r="G23" s="13">
        <v>0</v>
      </c>
      <c r="H23" s="13">
        <v>308737.77</v>
      </c>
      <c r="I23" s="13">
        <v>79163.22</v>
      </c>
      <c r="J23" s="13">
        <v>0</v>
      </c>
      <c r="K23" s="13">
        <v>387900.99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285</v>
      </c>
      <c r="E24" s="13">
        <v>0</v>
      </c>
      <c r="F24" s="13">
        <v>285</v>
      </c>
      <c r="G24" s="13">
        <v>0</v>
      </c>
      <c r="H24" s="13">
        <v>285</v>
      </c>
      <c r="I24" s="13">
        <v>73.08</v>
      </c>
      <c r="J24" s="13">
        <v>92359.2</v>
      </c>
      <c r="K24" s="13">
        <v>92717.28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154809.91</v>
      </c>
      <c r="E25" s="13">
        <v>0</v>
      </c>
      <c r="F25" s="13">
        <v>154809.91</v>
      </c>
      <c r="G25" s="13">
        <v>0</v>
      </c>
      <c r="H25" s="13">
        <v>154809.91</v>
      </c>
      <c r="I25" s="13">
        <v>39694.7</v>
      </c>
      <c r="J25" s="13">
        <v>0</v>
      </c>
      <c r="K25" s="13">
        <v>194504.61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399317.16</v>
      </c>
      <c r="E26" s="13">
        <v>0</v>
      </c>
      <c r="F26" s="13">
        <v>399317.16</v>
      </c>
      <c r="G26" s="13">
        <v>0</v>
      </c>
      <c r="H26" s="13">
        <v>399317.16</v>
      </c>
      <c r="I26" s="13">
        <v>102388.61</v>
      </c>
      <c r="J26" s="13">
        <v>0</v>
      </c>
      <c r="K26" s="13">
        <v>501705.77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9096.88</v>
      </c>
      <c r="F27" s="13">
        <v>9096.88</v>
      </c>
      <c r="G27" s="13">
        <v>0</v>
      </c>
      <c r="H27" s="13">
        <v>9096.88</v>
      </c>
      <c r="I27" s="13">
        <v>2332.53</v>
      </c>
      <c r="J27" s="13">
        <v>0</v>
      </c>
      <c r="K27" s="13">
        <v>11429.41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54388.46</v>
      </c>
      <c r="D28" s="13">
        <v>167140.45</v>
      </c>
      <c r="E28" s="13">
        <v>180.18</v>
      </c>
      <c r="F28" s="13">
        <v>221709.09</v>
      </c>
      <c r="G28" s="13">
        <v>0</v>
      </c>
      <c r="H28" s="13">
        <v>221709.09</v>
      </c>
      <c r="I28" s="13">
        <v>78202.41</v>
      </c>
      <c r="J28" s="13">
        <v>0</v>
      </c>
      <c r="K28" s="13">
        <v>299911.5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105283.25</v>
      </c>
      <c r="E29" s="13">
        <v>0</v>
      </c>
      <c r="F29" s="13">
        <v>105283.25</v>
      </c>
      <c r="G29" s="13">
        <v>0</v>
      </c>
      <c r="H29" s="13">
        <v>105283.25</v>
      </c>
      <c r="I29" s="13">
        <v>26995.6</v>
      </c>
      <c r="J29" s="13">
        <v>0</v>
      </c>
      <c r="K29" s="13">
        <v>132278.85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82073.68</v>
      </c>
      <c r="E30" s="13">
        <v>0</v>
      </c>
      <c r="F30" s="13">
        <v>82073.68</v>
      </c>
      <c r="G30" s="13">
        <v>93973.43</v>
      </c>
      <c r="H30" s="13">
        <v>176047.11</v>
      </c>
      <c r="I30" s="13">
        <v>45140.11</v>
      </c>
      <c r="J30" s="13">
        <v>2798.68</v>
      </c>
      <c r="K30" s="13">
        <v>223985.9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161564.1</v>
      </c>
      <c r="K33" s="13">
        <v>161564.1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390193.04</v>
      </c>
      <c r="D34" s="13">
        <v>113131.82</v>
      </c>
      <c r="E34" s="13">
        <v>29136.9</v>
      </c>
      <c r="F34" s="13">
        <v>532461.76</v>
      </c>
      <c r="G34" s="13">
        <v>0</v>
      </c>
      <c r="H34" s="13">
        <v>532461.76</v>
      </c>
      <c r="I34" s="13">
        <v>218877.7</v>
      </c>
      <c r="J34" s="13">
        <v>114652.24</v>
      </c>
      <c r="K34" s="13">
        <v>865991.7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2315.61</v>
      </c>
      <c r="E35" s="13">
        <v>0</v>
      </c>
      <c r="F35" s="13">
        <v>2315.61</v>
      </c>
      <c r="G35" s="13">
        <v>0</v>
      </c>
      <c r="H35" s="13">
        <v>2315.61</v>
      </c>
      <c r="I35" s="13">
        <v>593.74</v>
      </c>
      <c r="J35" s="13">
        <v>0</v>
      </c>
      <c r="K35" s="13">
        <v>2909.35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266377.55</v>
      </c>
      <c r="D36" s="13">
        <v>29600.93</v>
      </c>
      <c r="E36" s="13">
        <v>13930.51</v>
      </c>
      <c r="F36" s="13">
        <v>309908.99</v>
      </c>
      <c r="G36" s="13">
        <v>0</v>
      </c>
      <c r="H36" s="13">
        <v>309908.99</v>
      </c>
      <c r="I36" s="13">
        <v>184049.4</v>
      </c>
      <c r="J36" s="13">
        <v>50000</v>
      </c>
      <c r="K36" s="13">
        <v>543958.39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42136.04</v>
      </c>
      <c r="D39" s="13">
        <v>212768.81</v>
      </c>
      <c r="E39" s="13">
        <v>73757.87</v>
      </c>
      <c r="F39" s="13">
        <v>328662.72</v>
      </c>
      <c r="G39" s="13">
        <v>0</v>
      </c>
      <c r="H39" s="13">
        <v>328662.72</v>
      </c>
      <c r="I39" s="13">
        <v>100815.73</v>
      </c>
      <c r="J39" s="13">
        <v>74877.02</v>
      </c>
      <c r="K39" s="13">
        <v>504355.47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54705.41</v>
      </c>
      <c r="D42" s="13">
        <v>19770.2</v>
      </c>
      <c r="E42" s="13">
        <v>55019.43</v>
      </c>
      <c r="F42" s="13">
        <v>129495.04</v>
      </c>
      <c r="G42" s="13">
        <v>99195.6</v>
      </c>
      <c r="H42" s="13">
        <v>228690.64</v>
      </c>
      <c r="I42" s="13">
        <v>80116.99</v>
      </c>
      <c r="J42" s="13">
        <v>7952.72</v>
      </c>
      <c r="K42" s="13">
        <v>316760.35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52323.35</v>
      </c>
      <c r="E45" s="13">
        <v>0</v>
      </c>
      <c r="F45" s="13">
        <v>52323.35</v>
      </c>
      <c r="G45" s="13">
        <v>40080.66</v>
      </c>
      <c r="H45" s="13">
        <v>92404.01</v>
      </c>
      <c r="I45" s="13">
        <v>23693.25</v>
      </c>
      <c r="J45" s="13">
        <v>3213.35</v>
      </c>
      <c r="K45" s="13">
        <v>119310.61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91544.5</v>
      </c>
      <c r="E46" s="13">
        <v>10170.94</v>
      </c>
      <c r="F46" s="13">
        <v>101715.44</v>
      </c>
      <c r="G46" s="13">
        <v>77915.91</v>
      </c>
      <c r="H46" s="13">
        <v>179631.35</v>
      </c>
      <c r="I46" s="13">
        <v>46059.15</v>
      </c>
      <c r="J46" s="13">
        <v>89561.4</v>
      </c>
      <c r="K46" s="13">
        <v>315251.9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13602.06</v>
      </c>
      <c r="E48" s="13">
        <v>14912.54</v>
      </c>
      <c r="F48" s="13">
        <v>28514.6</v>
      </c>
      <c r="G48" s="13">
        <v>21842.71</v>
      </c>
      <c r="H48" s="13">
        <v>50357.31</v>
      </c>
      <c r="I48" s="13">
        <v>12912.07</v>
      </c>
      <c r="J48" s="13">
        <v>13751.18</v>
      </c>
      <c r="K48" s="13">
        <v>77020.56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30685.97</v>
      </c>
      <c r="E49" s="13">
        <v>0</v>
      </c>
      <c r="F49" s="13">
        <v>30685.97</v>
      </c>
      <c r="G49" s="13">
        <v>23506.02</v>
      </c>
      <c r="H49" s="13">
        <v>54191.99</v>
      </c>
      <c r="I49" s="13">
        <v>13895.33</v>
      </c>
      <c r="J49" s="13">
        <v>38349.11</v>
      </c>
      <c r="K49" s="13">
        <v>106436.43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123963.16</v>
      </c>
      <c r="E51" s="13">
        <v>242930.94</v>
      </c>
      <c r="F51" s="13">
        <v>366894.1</v>
      </c>
      <c r="G51" s="13">
        <v>99831.89</v>
      </c>
      <c r="H51" s="13">
        <v>466725.99</v>
      </c>
      <c r="I51" s="13">
        <v>119672.88</v>
      </c>
      <c r="J51" s="13">
        <v>951433.97</v>
      </c>
      <c r="K51" s="13">
        <v>1537832.84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295017.86</v>
      </c>
      <c r="K52" s="13">
        <v>295017.86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882284.63</v>
      </c>
      <c r="D58" s="15">
        <f t="shared" si="0"/>
        <v>2165038.19</v>
      </c>
      <c r="E58" s="15">
        <f t="shared" si="0"/>
        <v>577518.94</v>
      </c>
      <c r="F58" s="15">
        <f t="shared" si="0"/>
        <v>3624841.7600000002</v>
      </c>
      <c r="G58" s="15">
        <f t="shared" si="0"/>
        <v>1134151.71</v>
      </c>
      <c r="H58" s="15">
        <f t="shared" si="0"/>
        <v>4758993.469999999</v>
      </c>
      <c r="I58" s="15">
        <f t="shared" si="0"/>
        <v>1495805.94</v>
      </c>
      <c r="J58" s="15">
        <f t="shared" si="0"/>
        <v>1895530.83</v>
      </c>
      <c r="K58" s="15">
        <f t="shared" si="0"/>
        <v>8150330.239999999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1795060.13</v>
      </c>
      <c r="D11" s="13">
        <v>69221.4</v>
      </c>
      <c r="E11" s="13">
        <v>117510.84</v>
      </c>
      <c r="F11" s="13">
        <v>1981792.37</v>
      </c>
      <c r="G11" s="13">
        <v>0</v>
      </c>
      <c r="H11" s="13">
        <v>1981792.37</v>
      </c>
      <c r="I11" s="13">
        <v>682432.28</v>
      </c>
      <c r="J11" s="13">
        <v>0</v>
      </c>
      <c r="K11" s="13">
        <v>2664224.65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93268.68</v>
      </c>
      <c r="E12" s="13">
        <v>104676.61</v>
      </c>
      <c r="F12" s="13">
        <v>197945.29</v>
      </c>
      <c r="G12" s="13">
        <v>0</v>
      </c>
      <c r="H12" s="13">
        <v>197945.29</v>
      </c>
      <c r="I12" s="13">
        <v>68162.67</v>
      </c>
      <c r="J12" s="13">
        <v>0</v>
      </c>
      <c r="K12" s="13">
        <v>266107.96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38856.76</v>
      </c>
      <c r="E13" s="13">
        <v>110772.82</v>
      </c>
      <c r="F13" s="13">
        <v>149629.58</v>
      </c>
      <c r="G13" s="13">
        <v>0</v>
      </c>
      <c r="H13" s="13">
        <v>149629.58</v>
      </c>
      <c r="I13" s="13">
        <v>51525.11</v>
      </c>
      <c r="J13" s="13">
        <v>0</v>
      </c>
      <c r="K13" s="13">
        <v>201154.69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65968.66</v>
      </c>
      <c r="D14" s="13">
        <v>5485.22</v>
      </c>
      <c r="E14" s="13">
        <v>0</v>
      </c>
      <c r="F14" s="13">
        <v>71453.88</v>
      </c>
      <c r="G14" s="13">
        <v>0</v>
      </c>
      <c r="H14" s="13">
        <v>71453.88</v>
      </c>
      <c r="I14" s="13">
        <v>24605.22</v>
      </c>
      <c r="J14" s="13">
        <v>0</v>
      </c>
      <c r="K14" s="13">
        <v>96059.1</v>
      </c>
      <c r="L14" s="1" t="s">
        <v>317</v>
      </c>
    </row>
    <row r="15" spans="1:12" ht="26.25">
      <c r="A15" s="1" t="s">
        <v>113</v>
      </c>
      <c r="B15" s="1" t="s">
        <v>188</v>
      </c>
      <c r="C15" s="13">
        <v>0</v>
      </c>
      <c r="D15" s="13">
        <v>3747.42</v>
      </c>
      <c r="E15" s="13">
        <v>0</v>
      </c>
      <c r="F15" s="13">
        <v>3747.42</v>
      </c>
      <c r="G15" s="13">
        <v>0</v>
      </c>
      <c r="H15" s="13">
        <v>3747.42</v>
      </c>
      <c r="I15" s="13">
        <v>1290.45</v>
      </c>
      <c r="J15" s="13">
        <v>0</v>
      </c>
      <c r="K15" s="13">
        <v>5037.87</v>
      </c>
      <c r="L15" s="1" t="s">
        <v>334</v>
      </c>
    </row>
    <row r="16" spans="1:12" ht="26.25">
      <c r="A16" s="1" t="s">
        <v>114</v>
      </c>
      <c r="B16" s="1" t="s">
        <v>189</v>
      </c>
      <c r="C16" s="13">
        <v>0</v>
      </c>
      <c r="D16" s="13">
        <v>15312.08</v>
      </c>
      <c r="E16" s="13">
        <v>38913.92</v>
      </c>
      <c r="F16" s="13">
        <v>54226</v>
      </c>
      <c r="G16" s="13">
        <v>98942.95</v>
      </c>
      <c r="H16" s="13">
        <v>153168.95</v>
      </c>
      <c r="I16" s="13">
        <v>52743.89</v>
      </c>
      <c r="J16" s="13">
        <v>8289.95</v>
      </c>
      <c r="K16" s="13">
        <v>214202.79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52954.25</v>
      </c>
      <c r="K17" s="13">
        <v>52954.25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22220.18</v>
      </c>
      <c r="E18" s="13">
        <v>0</v>
      </c>
      <c r="F18" s="13">
        <v>22220.18</v>
      </c>
      <c r="G18" s="13">
        <v>40543.84</v>
      </c>
      <c r="H18" s="13">
        <v>62764.02</v>
      </c>
      <c r="I18" s="13">
        <v>21612.87</v>
      </c>
      <c r="J18" s="13">
        <v>28427.28</v>
      </c>
      <c r="K18" s="13">
        <v>112804.17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95292.09</v>
      </c>
      <c r="E20" s="13">
        <v>193011.18</v>
      </c>
      <c r="F20" s="13">
        <v>288303.27</v>
      </c>
      <c r="G20" s="13">
        <v>526049.79</v>
      </c>
      <c r="H20" s="13">
        <v>814353.06</v>
      </c>
      <c r="I20" s="13">
        <v>280423.32</v>
      </c>
      <c r="J20" s="13">
        <v>0</v>
      </c>
      <c r="K20" s="13">
        <v>1094776.38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186830.07</v>
      </c>
      <c r="D22" s="13">
        <v>1081444.68</v>
      </c>
      <c r="E22" s="13">
        <v>367767.34</v>
      </c>
      <c r="F22" s="13">
        <v>1636042.09</v>
      </c>
      <c r="G22" s="13">
        <v>0</v>
      </c>
      <c r="H22" s="13">
        <v>1636042.09</v>
      </c>
      <c r="I22" s="13">
        <v>563372.82</v>
      </c>
      <c r="J22" s="13">
        <v>0</v>
      </c>
      <c r="K22" s="13">
        <v>2199414.91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1278.44</v>
      </c>
      <c r="E23" s="13">
        <v>55617</v>
      </c>
      <c r="F23" s="13">
        <v>56895.44</v>
      </c>
      <c r="G23" s="13">
        <v>0</v>
      </c>
      <c r="H23" s="13">
        <v>56895.44</v>
      </c>
      <c r="I23" s="13">
        <v>19592</v>
      </c>
      <c r="J23" s="13">
        <v>991639.68</v>
      </c>
      <c r="K23" s="13">
        <v>1068127.12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16364.32</v>
      </c>
      <c r="E24" s="13">
        <v>0</v>
      </c>
      <c r="F24" s="13">
        <v>16364.32</v>
      </c>
      <c r="G24" s="13">
        <v>0</v>
      </c>
      <c r="H24" s="13">
        <v>16364.32</v>
      </c>
      <c r="I24" s="13">
        <v>5635.08</v>
      </c>
      <c r="J24" s="13">
        <v>214101.96</v>
      </c>
      <c r="K24" s="13">
        <v>236101.36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562276.56</v>
      </c>
      <c r="K25" s="13">
        <v>562276.56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1280367.34</v>
      </c>
      <c r="E26" s="13">
        <v>0</v>
      </c>
      <c r="F26" s="13">
        <v>1280367.34</v>
      </c>
      <c r="G26" s="13">
        <v>0</v>
      </c>
      <c r="H26" s="13">
        <v>1280367.34</v>
      </c>
      <c r="I26" s="13">
        <v>440895.83</v>
      </c>
      <c r="J26" s="13">
        <v>0</v>
      </c>
      <c r="K26" s="13">
        <v>1721263.17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76463.95</v>
      </c>
      <c r="D27" s="13">
        <v>48496.07</v>
      </c>
      <c r="E27" s="13">
        <v>63526.01</v>
      </c>
      <c r="F27" s="13">
        <v>188486.03</v>
      </c>
      <c r="G27" s="13">
        <v>0</v>
      </c>
      <c r="H27" s="13">
        <v>188486.03</v>
      </c>
      <c r="I27" s="13">
        <v>64905.37</v>
      </c>
      <c r="J27" s="13">
        <v>0</v>
      </c>
      <c r="K27" s="13">
        <v>253391.4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417774.2</v>
      </c>
      <c r="E28" s="13">
        <v>194407.61</v>
      </c>
      <c r="F28" s="13">
        <v>612181.81</v>
      </c>
      <c r="G28" s="13">
        <v>0</v>
      </c>
      <c r="H28" s="13">
        <v>612181.81</v>
      </c>
      <c r="I28" s="13">
        <v>210805.45</v>
      </c>
      <c r="J28" s="13">
        <v>0</v>
      </c>
      <c r="K28" s="13">
        <v>822987.26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754106</v>
      </c>
      <c r="E30" s="13">
        <v>66502.01</v>
      </c>
      <c r="F30" s="13">
        <v>820608.01</v>
      </c>
      <c r="G30" s="13">
        <v>144694.3</v>
      </c>
      <c r="H30" s="13">
        <v>965302.31</v>
      </c>
      <c r="I30" s="13">
        <v>332402.87</v>
      </c>
      <c r="J30" s="13">
        <v>0</v>
      </c>
      <c r="K30" s="13">
        <v>1297705.18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155182.02</v>
      </c>
      <c r="D31" s="13">
        <v>75430.43</v>
      </c>
      <c r="E31" s="13">
        <v>7182.35</v>
      </c>
      <c r="F31" s="13">
        <v>237794.8</v>
      </c>
      <c r="G31" s="13">
        <v>41929.34</v>
      </c>
      <c r="H31" s="13">
        <v>279724.14</v>
      </c>
      <c r="I31" s="13">
        <v>96323.3</v>
      </c>
      <c r="J31" s="13">
        <v>5643.13</v>
      </c>
      <c r="K31" s="13">
        <v>381690.57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412313.3</v>
      </c>
      <c r="D33" s="13">
        <v>23165.27</v>
      </c>
      <c r="E33" s="13">
        <v>0</v>
      </c>
      <c r="F33" s="13">
        <v>435478.57</v>
      </c>
      <c r="G33" s="13">
        <v>0</v>
      </c>
      <c r="H33" s="13">
        <v>435478.57</v>
      </c>
      <c r="I33" s="13">
        <v>149957.54</v>
      </c>
      <c r="J33" s="13">
        <v>144661.98</v>
      </c>
      <c r="K33" s="13">
        <v>730098.09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1544716.01</v>
      </c>
      <c r="D34" s="13">
        <v>3432511.29</v>
      </c>
      <c r="E34" s="13">
        <v>190979.35</v>
      </c>
      <c r="F34" s="13">
        <v>5168206.65</v>
      </c>
      <c r="G34" s="13">
        <v>0</v>
      </c>
      <c r="H34" s="13">
        <v>5168206.65</v>
      </c>
      <c r="I34" s="13">
        <v>576975.67</v>
      </c>
      <c r="J34" s="13">
        <v>512539.28</v>
      </c>
      <c r="K34" s="13">
        <v>6257721.6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28005.25</v>
      </c>
      <c r="E35" s="13">
        <v>0</v>
      </c>
      <c r="F35" s="13">
        <v>28005.25</v>
      </c>
      <c r="G35" s="13">
        <v>0</v>
      </c>
      <c r="H35" s="13">
        <v>28005.25</v>
      </c>
      <c r="I35" s="13">
        <v>9643.63</v>
      </c>
      <c r="J35" s="13">
        <v>6000</v>
      </c>
      <c r="K35" s="13">
        <v>43648.88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79840.58</v>
      </c>
      <c r="E36" s="13">
        <v>0</v>
      </c>
      <c r="F36" s="13">
        <v>79840.58</v>
      </c>
      <c r="G36" s="13">
        <v>27524.96</v>
      </c>
      <c r="H36" s="13">
        <v>107365.54</v>
      </c>
      <c r="I36" s="13">
        <v>36971.45</v>
      </c>
      <c r="J36" s="13">
        <v>344859.86</v>
      </c>
      <c r="K36" s="13">
        <v>489196.85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2619.43</v>
      </c>
      <c r="F37" s="13">
        <v>2619.43</v>
      </c>
      <c r="G37" s="13">
        <v>903.05</v>
      </c>
      <c r="H37" s="13">
        <v>3522.48</v>
      </c>
      <c r="I37" s="13">
        <v>1212.97</v>
      </c>
      <c r="J37" s="13">
        <v>0</v>
      </c>
      <c r="K37" s="13">
        <v>4735.45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11197.69</v>
      </c>
      <c r="E38" s="13">
        <v>0</v>
      </c>
      <c r="F38" s="13">
        <v>11197.69</v>
      </c>
      <c r="G38" s="13">
        <v>3860.39</v>
      </c>
      <c r="H38" s="13">
        <v>15058.08</v>
      </c>
      <c r="I38" s="13">
        <v>5185.26</v>
      </c>
      <c r="J38" s="13">
        <v>0</v>
      </c>
      <c r="K38" s="13">
        <v>20243.34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227627.21</v>
      </c>
      <c r="E39" s="13">
        <v>0</v>
      </c>
      <c r="F39" s="13">
        <v>227627.21</v>
      </c>
      <c r="G39" s="13">
        <v>78474.25</v>
      </c>
      <c r="H39" s="13">
        <v>306101.46</v>
      </c>
      <c r="I39" s="13">
        <v>105406.34</v>
      </c>
      <c r="J39" s="13">
        <v>139441.27</v>
      </c>
      <c r="K39" s="13">
        <v>550949.07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482235.81</v>
      </c>
      <c r="D42" s="13">
        <v>215961.02</v>
      </c>
      <c r="E42" s="13">
        <v>0</v>
      </c>
      <c r="F42" s="13">
        <v>698196.83</v>
      </c>
      <c r="G42" s="13">
        <v>35466.26</v>
      </c>
      <c r="H42" s="13">
        <v>733663.09</v>
      </c>
      <c r="I42" s="13">
        <v>252637.65</v>
      </c>
      <c r="J42" s="13">
        <v>0</v>
      </c>
      <c r="K42" s="13">
        <v>986300.74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2291.32</v>
      </c>
      <c r="F44" s="13">
        <v>2291.32</v>
      </c>
      <c r="G44" s="13">
        <v>116.39</v>
      </c>
      <c r="H44" s="13">
        <v>2407.71</v>
      </c>
      <c r="I44" s="13">
        <v>829.1</v>
      </c>
      <c r="J44" s="13">
        <v>0</v>
      </c>
      <c r="K44" s="13">
        <v>3236.81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187477.86</v>
      </c>
      <c r="D45" s="13">
        <v>418111.66</v>
      </c>
      <c r="E45" s="13">
        <v>417249.5</v>
      </c>
      <c r="F45" s="13">
        <v>1022839.02</v>
      </c>
      <c r="G45" s="13">
        <v>51957.09</v>
      </c>
      <c r="H45" s="13">
        <v>1074796.11</v>
      </c>
      <c r="I45" s="13">
        <v>370107.17</v>
      </c>
      <c r="J45" s="13">
        <v>72610.25</v>
      </c>
      <c r="K45" s="13">
        <v>1517513.53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725267.07</v>
      </c>
      <c r="D46" s="13">
        <v>60849.13</v>
      </c>
      <c r="E46" s="13">
        <v>11047.5</v>
      </c>
      <c r="F46" s="13">
        <v>797163.7</v>
      </c>
      <c r="G46" s="13">
        <v>40493.47</v>
      </c>
      <c r="H46" s="13">
        <v>837657.17</v>
      </c>
      <c r="I46" s="13">
        <v>288448.12</v>
      </c>
      <c r="J46" s="13">
        <v>353644.68</v>
      </c>
      <c r="K46" s="13">
        <v>1479749.97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104113.55</v>
      </c>
      <c r="D48" s="13">
        <v>550370.32</v>
      </c>
      <c r="E48" s="13">
        <v>129988.9</v>
      </c>
      <c r="F48" s="13">
        <v>784472.77</v>
      </c>
      <c r="G48" s="13">
        <v>39848.82</v>
      </c>
      <c r="H48" s="13">
        <v>824321.59</v>
      </c>
      <c r="I48" s="13">
        <v>283856</v>
      </c>
      <c r="J48" s="13">
        <v>86349.99</v>
      </c>
      <c r="K48" s="13">
        <v>1194527.58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236438.71</v>
      </c>
      <c r="E49" s="13">
        <v>0</v>
      </c>
      <c r="F49" s="13">
        <v>236438.71</v>
      </c>
      <c r="G49" s="13">
        <v>12010.36</v>
      </c>
      <c r="H49" s="13">
        <v>248449.07</v>
      </c>
      <c r="I49" s="13">
        <v>85553.69</v>
      </c>
      <c r="J49" s="13">
        <v>57596.66</v>
      </c>
      <c r="K49" s="13">
        <v>391599.42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3630</v>
      </c>
      <c r="E50" s="13">
        <v>0</v>
      </c>
      <c r="F50" s="13">
        <v>3630</v>
      </c>
      <c r="G50" s="13">
        <v>1845.37</v>
      </c>
      <c r="H50" s="13">
        <v>5475.37</v>
      </c>
      <c r="I50" s="13">
        <v>1885.45</v>
      </c>
      <c r="J50" s="13">
        <v>89973.06</v>
      </c>
      <c r="K50" s="13">
        <v>97333.88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3515.25</v>
      </c>
      <c r="D51" s="13">
        <v>908212.3</v>
      </c>
      <c r="E51" s="13">
        <v>515715.65</v>
      </c>
      <c r="F51" s="13">
        <v>1427443.2</v>
      </c>
      <c r="G51" s="13">
        <v>725665.54</v>
      </c>
      <c r="H51" s="13">
        <v>2153108.74</v>
      </c>
      <c r="I51" s="13">
        <v>741425.26</v>
      </c>
      <c r="J51" s="13">
        <v>0</v>
      </c>
      <c r="K51" s="13">
        <v>2894534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69230.12</v>
      </c>
      <c r="E52" s="13">
        <v>0</v>
      </c>
      <c r="F52" s="13">
        <v>69230.12</v>
      </c>
      <c r="G52" s="13">
        <v>0</v>
      </c>
      <c r="H52" s="13">
        <v>69230.12</v>
      </c>
      <c r="I52" s="13">
        <v>23839.47</v>
      </c>
      <c r="J52" s="13">
        <v>121175.5</v>
      </c>
      <c r="K52" s="13">
        <v>214245.09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18654.78</v>
      </c>
      <c r="E53" s="13">
        <v>17843.96</v>
      </c>
      <c r="F53" s="13">
        <v>36498.74</v>
      </c>
      <c r="G53" s="13">
        <v>0</v>
      </c>
      <c r="H53" s="13">
        <v>36498.74</v>
      </c>
      <c r="I53" s="13">
        <v>12568.39</v>
      </c>
      <c r="J53" s="13">
        <v>15500</v>
      </c>
      <c r="K53" s="13">
        <v>64567.13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51785.92</v>
      </c>
      <c r="D54" s="13">
        <v>32993.04</v>
      </c>
      <c r="E54" s="13">
        <v>0</v>
      </c>
      <c r="F54" s="13">
        <v>84778.96</v>
      </c>
      <c r="G54" s="13">
        <v>0</v>
      </c>
      <c r="H54" s="13">
        <v>84778.96</v>
      </c>
      <c r="I54" s="13">
        <v>29193.73</v>
      </c>
      <c r="J54" s="13">
        <v>0</v>
      </c>
      <c r="K54" s="13">
        <v>113972.69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548708.99</v>
      </c>
      <c r="E56" s="13">
        <v>0</v>
      </c>
      <c r="F56" s="13">
        <v>548708.99</v>
      </c>
      <c r="G56" s="13">
        <v>0</v>
      </c>
      <c r="H56" s="13">
        <v>548708.99</v>
      </c>
      <c r="I56" s="13">
        <v>188948.52</v>
      </c>
      <c r="J56" s="13">
        <v>4297</v>
      </c>
      <c r="K56" s="13">
        <v>741954.51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5790929.6</v>
      </c>
      <c r="D58" s="15">
        <f t="shared" si="0"/>
        <v>10884172.67</v>
      </c>
      <c r="E58" s="15">
        <f t="shared" si="0"/>
        <v>2607623.3000000003</v>
      </c>
      <c r="F58" s="15">
        <f t="shared" si="0"/>
        <v>19282725.57</v>
      </c>
      <c r="G58" s="15">
        <f t="shared" si="0"/>
        <v>1870326.1700000004</v>
      </c>
      <c r="H58" s="15">
        <f t="shared" si="0"/>
        <v>21153051.740000006</v>
      </c>
      <c r="I58" s="15">
        <f t="shared" si="0"/>
        <v>6081373.94</v>
      </c>
      <c r="J58" s="15">
        <f t="shared" si="0"/>
        <v>3811982.340000001</v>
      </c>
      <c r="K58" s="15">
        <f t="shared" si="0"/>
        <v>31046408.02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L56" sqref="L56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162012.07</v>
      </c>
      <c r="D11" s="13">
        <v>9379.43</v>
      </c>
      <c r="E11" s="13">
        <v>1500</v>
      </c>
      <c r="F11" s="13">
        <v>172891.5</v>
      </c>
      <c r="G11" s="13">
        <v>0</v>
      </c>
      <c r="H11" s="13">
        <v>172891.5</v>
      </c>
      <c r="I11" s="13">
        <v>53097.47</v>
      </c>
      <c r="J11" s="13">
        <v>0</v>
      </c>
      <c r="K11" s="13">
        <v>225988.97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69433.75</v>
      </c>
      <c r="D12" s="13">
        <v>126665.15</v>
      </c>
      <c r="E12" s="13">
        <v>17753.93</v>
      </c>
      <c r="F12" s="13">
        <v>213852.83</v>
      </c>
      <c r="G12" s="13">
        <v>0</v>
      </c>
      <c r="H12" s="13">
        <v>213852.83</v>
      </c>
      <c r="I12" s="13">
        <v>65677.31</v>
      </c>
      <c r="J12" s="13">
        <v>0</v>
      </c>
      <c r="K12" s="13">
        <v>279530.14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15816.28</v>
      </c>
      <c r="E13" s="13">
        <v>0</v>
      </c>
      <c r="F13" s="13">
        <v>15816.28</v>
      </c>
      <c r="G13" s="13">
        <v>0</v>
      </c>
      <c r="H13" s="13">
        <v>15816.28</v>
      </c>
      <c r="I13" s="13">
        <v>4857.4</v>
      </c>
      <c r="J13" s="13">
        <v>0</v>
      </c>
      <c r="K13" s="13">
        <v>20673.68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63.16</v>
      </c>
      <c r="E15" s="13">
        <v>0</v>
      </c>
      <c r="F15" s="13">
        <v>63.16</v>
      </c>
      <c r="G15" s="13">
        <v>0</v>
      </c>
      <c r="H15" s="13">
        <v>63.16</v>
      </c>
      <c r="I15" s="13">
        <v>19.4</v>
      </c>
      <c r="J15" s="13">
        <v>0</v>
      </c>
      <c r="K15" s="13">
        <v>82.56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110174.64</v>
      </c>
      <c r="D16" s="13">
        <v>21778.79</v>
      </c>
      <c r="E16" s="13">
        <v>378385.39</v>
      </c>
      <c r="F16" s="13">
        <v>510338.82</v>
      </c>
      <c r="G16" s="13">
        <v>0</v>
      </c>
      <c r="H16" s="13">
        <v>510338.82</v>
      </c>
      <c r="I16" s="13">
        <v>156732.43</v>
      </c>
      <c r="J16" s="13">
        <v>0</v>
      </c>
      <c r="K16" s="13">
        <v>667071.25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141282.47</v>
      </c>
      <c r="E20" s="13">
        <v>89314.36</v>
      </c>
      <c r="F20" s="13">
        <v>230596.83</v>
      </c>
      <c r="G20" s="13">
        <v>0</v>
      </c>
      <c r="H20" s="13">
        <v>230596.83</v>
      </c>
      <c r="I20" s="13">
        <v>70819.64</v>
      </c>
      <c r="J20" s="13">
        <v>0</v>
      </c>
      <c r="K20" s="13">
        <v>301416.47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105592.98</v>
      </c>
      <c r="K21" s="13">
        <v>105592.98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10118.17</v>
      </c>
      <c r="E22" s="13">
        <v>2575.2</v>
      </c>
      <c r="F22" s="13">
        <v>12693.37</v>
      </c>
      <c r="G22" s="13">
        <v>0</v>
      </c>
      <c r="H22" s="13">
        <v>12693.37</v>
      </c>
      <c r="I22" s="13">
        <v>3898.31</v>
      </c>
      <c r="J22" s="13">
        <v>353465.72</v>
      </c>
      <c r="K22" s="13">
        <v>370057.4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430971.59</v>
      </c>
      <c r="E23" s="13">
        <v>0</v>
      </c>
      <c r="F23" s="13">
        <v>430971.59</v>
      </c>
      <c r="G23" s="13">
        <v>0</v>
      </c>
      <c r="H23" s="13">
        <v>430971.59</v>
      </c>
      <c r="I23" s="13">
        <v>132357.63</v>
      </c>
      <c r="J23" s="13">
        <v>0</v>
      </c>
      <c r="K23" s="13">
        <v>563329.22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260554.8</v>
      </c>
      <c r="E24" s="13">
        <v>0</v>
      </c>
      <c r="F24" s="13">
        <v>260554.8</v>
      </c>
      <c r="G24" s="13">
        <v>0</v>
      </c>
      <c r="H24" s="13">
        <v>260554.8</v>
      </c>
      <c r="I24" s="13">
        <v>80020.13</v>
      </c>
      <c r="J24" s="13">
        <v>0</v>
      </c>
      <c r="K24" s="13">
        <v>340574.93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311295.48</v>
      </c>
      <c r="E26" s="13">
        <v>0</v>
      </c>
      <c r="F26" s="13">
        <v>311295.48</v>
      </c>
      <c r="G26" s="13">
        <v>0</v>
      </c>
      <c r="H26" s="13">
        <v>311295.48</v>
      </c>
      <c r="I26" s="13">
        <v>95603.36</v>
      </c>
      <c r="J26" s="13">
        <v>0</v>
      </c>
      <c r="K26" s="13">
        <v>406898.84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42164.75</v>
      </c>
      <c r="D27" s="13">
        <v>7930.61</v>
      </c>
      <c r="E27" s="13">
        <v>5014.7</v>
      </c>
      <c r="F27" s="13">
        <v>55110.06</v>
      </c>
      <c r="G27" s="13">
        <v>0</v>
      </c>
      <c r="H27" s="13">
        <v>55110.06</v>
      </c>
      <c r="I27" s="13">
        <v>16925.1</v>
      </c>
      <c r="J27" s="13">
        <v>0</v>
      </c>
      <c r="K27" s="13">
        <v>72035.16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106644.33</v>
      </c>
      <c r="E28" s="13">
        <v>0</v>
      </c>
      <c r="F28" s="13">
        <v>106644.33</v>
      </c>
      <c r="G28" s="13">
        <v>0</v>
      </c>
      <c r="H28" s="13">
        <v>106644.33</v>
      </c>
      <c r="I28" s="13">
        <v>32752.02</v>
      </c>
      <c r="J28" s="13">
        <v>0</v>
      </c>
      <c r="K28" s="13">
        <v>139396.35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260681.91</v>
      </c>
      <c r="K29" s="13">
        <v>260681.91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16087.19</v>
      </c>
      <c r="E30" s="13">
        <v>0</v>
      </c>
      <c r="F30" s="13">
        <v>16087.19</v>
      </c>
      <c r="G30" s="13">
        <v>0</v>
      </c>
      <c r="H30" s="13">
        <v>16087.19</v>
      </c>
      <c r="I30" s="13">
        <v>4940.62</v>
      </c>
      <c r="J30" s="13">
        <v>0</v>
      </c>
      <c r="K30" s="13">
        <v>21027.81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2610.6</v>
      </c>
      <c r="E31" s="13">
        <v>0</v>
      </c>
      <c r="F31" s="13">
        <v>2610.6</v>
      </c>
      <c r="G31" s="13">
        <v>0</v>
      </c>
      <c r="H31" s="13">
        <v>2610.6</v>
      </c>
      <c r="I31" s="13">
        <v>801.76</v>
      </c>
      <c r="J31" s="13">
        <v>0</v>
      </c>
      <c r="K31" s="13">
        <v>3412.36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166390.82</v>
      </c>
      <c r="E32" s="13">
        <v>0</v>
      </c>
      <c r="F32" s="13">
        <v>166390.82</v>
      </c>
      <c r="G32" s="13">
        <v>0</v>
      </c>
      <c r="H32" s="13">
        <v>166390.82</v>
      </c>
      <c r="I32" s="13">
        <v>51101.03</v>
      </c>
      <c r="J32" s="13">
        <v>0</v>
      </c>
      <c r="K32" s="13">
        <v>217491.85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105577.17</v>
      </c>
      <c r="D34" s="13">
        <v>229456.35</v>
      </c>
      <c r="E34" s="13">
        <v>15706.89</v>
      </c>
      <c r="F34" s="13">
        <v>350740.41</v>
      </c>
      <c r="G34" s="13">
        <v>0</v>
      </c>
      <c r="H34" s="13">
        <v>350740.41</v>
      </c>
      <c r="I34" s="13">
        <v>107717.47</v>
      </c>
      <c r="J34" s="13">
        <v>101687.89</v>
      </c>
      <c r="K34" s="13">
        <v>560145.77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2800</v>
      </c>
      <c r="E35" s="13">
        <v>0</v>
      </c>
      <c r="F35" s="13">
        <v>2800</v>
      </c>
      <c r="G35" s="13">
        <v>0</v>
      </c>
      <c r="H35" s="13">
        <v>2800</v>
      </c>
      <c r="I35" s="13">
        <v>859.91</v>
      </c>
      <c r="J35" s="13">
        <v>0</v>
      </c>
      <c r="K35" s="13">
        <v>3659.91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253539.08</v>
      </c>
      <c r="D36" s="13">
        <v>10946.18</v>
      </c>
      <c r="E36" s="13">
        <v>0</v>
      </c>
      <c r="F36" s="13">
        <v>264485.26</v>
      </c>
      <c r="G36" s="13">
        <v>0</v>
      </c>
      <c r="H36" s="13">
        <v>264485.26</v>
      </c>
      <c r="I36" s="13">
        <v>81227.26</v>
      </c>
      <c r="J36" s="13">
        <v>0</v>
      </c>
      <c r="K36" s="13">
        <v>345712.52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42688.64</v>
      </c>
      <c r="E39" s="13">
        <v>0</v>
      </c>
      <c r="F39" s="13">
        <v>42688.64</v>
      </c>
      <c r="G39" s="13">
        <v>0</v>
      </c>
      <c r="H39" s="13">
        <v>42688.64</v>
      </c>
      <c r="I39" s="13">
        <v>13110.3</v>
      </c>
      <c r="J39" s="13">
        <v>0</v>
      </c>
      <c r="K39" s="13">
        <v>55798.94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52102.17</v>
      </c>
      <c r="D42" s="13">
        <v>6273.78</v>
      </c>
      <c r="E42" s="13">
        <v>795.03</v>
      </c>
      <c r="F42" s="13">
        <v>59170.98</v>
      </c>
      <c r="G42" s="13">
        <v>6255.23</v>
      </c>
      <c r="H42" s="13">
        <v>65426.21</v>
      </c>
      <c r="I42" s="13">
        <v>20093.36</v>
      </c>
      <c r="J42" s="13">
        <v>0</v>
      </c>
      <c r="K42" s="13">
        <v>85519.57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726</v>
      </c>
      <c r="F43" s="13">
        <v>726</v>
      </c>
      <c r="G43" s="13">
        <v>76.75</v>
      </c>
      <c r="H43" s="13">
        <v>802.75</v>
      </c>
      <c r="I43" s="13">
        <v>246.54</v>
      </c>
      <c r="J43" s="13">
        <v>0</v>
      </c>
      <c r="K43" s="13">
        <v>1049.29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19783.25</v>
      </c>
      <c r="E44" s="13">
        <v>49542.21</v>
      </c>
      <c r="F44" s="13">
        <v>69325.46</v>
      </c>
      <c r="G44" s="13">
        <v>7328.71</v>
      </c>
      <c r="H44" s="13">
        <v>76654.17</v>
      </c>
      <c r="I44" s="13">
        <v>23541.6</v>
      </c>
      <c r="J44" s="13">
        <v>0</v>
      </c>
      <c r="K44" s="13">
        <v>100195.77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57620.9</v>
      </c>
      <c r="E45" s="13">
        <v>0</v>
      </c>
      <c r="F45" s="13">
        <v>57620.9</v>
      </c>
      <c r="G45" s="13">
        <v>6091.37</v>
      </c>
      <c r="H45" s="13">
        <v>63712.27</v>
      </c>
      <c r="I45" s="13">
        <v>19566.97</v>
      </c>
      <c r="J45" s="13">
        <v>22480.57</v>
      </c>
      <c r="K45" s="13">
        <v>105759.81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21988.78</v>
      </c>
      <c r="E46" s="13">
        <v>0</v>
      </c>
      <c r="F46" s="13">
        <v>21988.78</v>
      </c>
      <c r="G46" s="13">
        <v>2324.53</v>
      </c>
      <c r="H46" s="13">
        <v>24313.31</v>
      </c>
      <c r="I46" s="13">
        <v>7466.97</v>
      </c>
      <c r="J46" s="13">
        <v>64219.35</v>
      </c>
      <c r="K46" s="13">
        <v>95999.63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6000</v>
      </c>
      <c r="K47" s="13">
        <v>6000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74225.09</v>
      </c>
      <c r="E48" s="13">
        <v>72</v>
      </c>
      <c r="F48" s="13">
        <v>74297.09</v>
      </c>
      <c r="G48" s="13">
        <v>7854.28</v>
      </c>
      <c r="H48" s="13">
        <v>82151.37</v>
      </c>
      <c r="I48" s="13">
        <v>25229.87</v>
      </c>
      <c r="J48" s="13">
        <v>0</v>
      </c>
      <c r="K48" s="13">
        <v>107381.24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76755.41</v>
      </c>
      <c r="E49" s="13">
        <v>200</v>
      </c>
      <c r="F49" s="13">
        <v>76955.41</v>
      </c>
      <c r="G49" s="13">
        <v>8135.31</v>
      </c>
      <c r="H49" s="13">
        <v>85090.72</v>
      </c>
      <c r="I49" s="13">
        <v>26132.6</v>
      </c>
      <c r="J49" s="13">
        <v>0</v>
      </c>
      <c r="K49" s="13">
        <v>111223.32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125826.85</v>
      </c>
      <c r="E50" s="13">
        <v>0</v>
      </c>
      <c r="F50" s="13">
        <v>125826.85</v>
      </c>
      <c r="G50" s="13">
        <v>27046.6</v>
      </c>
      <c r="H50" s="13">
        <v>152873.45</v>
      </c>
      <c r="I50" s="13">
        <v>46949.66</v>
      </c>
      <c r="J50" s="13">
        <v>40866.55</v>
      </c>
      <c r="K50" s="13">
        <v>240689.66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83126.74</v>
      </c>
      <c r="E51" s="13">
        <v>19789.66</v>
      </c>
      <c r="F51" s="13">
        <v>102916.4</v>
      </c>
      <c r="G51" s="13">
        <v>22121.98</v>
      </c>
      <c r="H51" s="13">
        <v>125038.38</v>
      </c>
      <c r="I51" s="13">
        <v>38401.11</v>
      </c>
      <c r="J51" s="13">
        <v>0</v>
      </c>
      <c r="K51" s="13">
        <v>163439.49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45681.89</v>
      </c>
      <c r="D52" s="13">
        <v>62162.91</v>
      </c>
      <c r="E52" s="13">
        <v>112939.82</v>
      </c>
      <c r="F52" s="13">
        <v>220784.62</v>
      </c>
      <c r="G52" s="13">
        <v>0</v>
      </c>
      <c r="H52" s="13">
        <v>220784.62</v>
      </c>
      <c r="I52" s="13">
        <v>67806.17</v>
      </c>
      <c r="J52" s="13">
        <v>64033.21</v>
      </c>
      <c r="K52" s="13">
        <v>352624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4819.8</v>
      </c>
      <c r="E53" s="13">
        <v>0</v>
      </c>
      <c r="F53" s="13">
        <v>4819.8</v>
      </c>
      <c r="G53" s="13">
        <v>0</v>
      </c>
      <c r="H53" s="13">
        <v>4819.8</v>
      </c>
      <c r="I53" s="13">
        <v>1480.22</v>
      </c>
      <c r="J53" s="13">
        <v>0</v>
      </c>
      <c r="K53" s="13">
        <v>6300.02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4431.79</v>
      </c>
      <c r="E54" s="13">
        <v>0</v>
      </c>
      <c r="F54" s="13">
        <v>4431.79</v>
      </c>
      <c r="G54" s="13">
        <v>0</v>
      </c>
      <c r="H54" s="13">
        <v>4431.79</v>
      </c>
      <c r="I54" s="13">
        <v>1361.06</v>
      </c>
      <c r="J54" s="13">
        <v>0</v>
      </c>
      <c r="K54" s="13">
        <v>5792.85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34311.28</v>
      </c>
      <c r="E56" s="13">
        <v>0</v>
      </c>
      <c r="F56" s="13">
        <v>34311.28</v>
      </c>
      <c r="G56" s="13">
        <v>0</v>
      </c>
      <c r="H56" s="13">
        <v>34311.28</v>
      </c>
      <c r="I56" s="13">
        <v>10537.49</v>
      </c>
      <c r="J56" s="13">
        <v>0</v>
      </c>
      <c r="K56" s="13">
        <v>44848.77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840685.52</v>
      </c>
      <c r="D58" s="15">
        <f t="shared" si="0"/>
        <v>2484806.6200000006</v>
      </c>
      <c r="E58" s="15">
        <f t="shared" si="0"/>
        <v>694315.1900000002</v>
      </c>
      <c r="F58" s="15">
        <f t="shared" si="0"/>
        <v>4019807.3299999996</v>
      </c>
      <c r="G58" s="15">
        <f t="shared" si="0"/>
        <v>87234.76</v>
      </c>
      <c r="H58" s="15">
        <f t="shared" si="0"/>
        <v>4107042.0900000003</v>
      </c>
      <c r="I58" s="15">
        <f t="shared" si="0"/>
        <v>1261332.1700000002</v>
      </c>
      <c r="J58" s="15">
        <f t="shared" si="0"/>
        <v>1019028.1799999999</v>
      </c>
      <c r="K58" s="15">
        <f t="shared" si="0"/>
        <v>6387402.4399999995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7405.2</v>
      </c>
      <c r="E16" s="13">
        <v>0</v>
      </c>
      <c r="F16" s="13">
        <v>7405.2</v>
      </c>
      <c r="G16" s="13">
        <v>0</v>
      </c>
      <c r="H16" s="13">
        <v>7405.2</v>
      </c>
      <c r="I16" s="13">
        <v>7415</v>
      </c>
      <c r="J16" s="13">
        <v>0</v>
      </c>
      <c r="K16" s="13">
        <v>14820.2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5157.72</v>
      </c>
      <c r="E18" s="13">
        <v>0</v>
      </c>
      <c r="F18" s="13">
        <v>5157.72</v>
      </c>
      <c r="G18" s="13">
        <v>0</v>
      </c>
      <c r="H18" s="13">
        <v>5157.72</v>
      </c>
      <c r="I18" s="13">
        <v>5164.55</v>
      </c>
      <c r="J18" s="13">
        <v>0</v>
      </c>
      <c r="K18" s="13">
        <v>10322.27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479.4</v>
      </c>
      <c r="E22" s="13">
        <v>0</v>
      </c>
      <c r="F22" s="13">
        <v>479.4</v>
      </c>
      <c r="G22" s="13">
        <v>0</v>
      </c>
      <c r="H22" s="13">
        <v>479.4</v>
      </c>
      <c r="I22" s="13">
        <v>480.03</v>
      </c>
      <c r="J22" s="13">
        <v>0</v>
      </c>
      <c r="K22" s="13">
        <v>959.43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14879.52</v>
      </c>
      <c r="K23" s="13">
        <v>14879.52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1094.04</v>
      </c>
      <c r="K24" s="13">
        <v>1094.04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5908.08</v>
      </c>
      <c r="K25" s="13">
        <v>5908.08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18986.11</v>
      </c>
      <c r="D26" s="13">
        <v>217.94</v>
      </c>
      <c r="E26" s="13">
        <v>0</v>
      </c>
      <c r="F26" s="13">
        <v>19204.05</v>
      </c>
      <c r="G26" s="13">
        <v>0</v>
      </c>
      <c r="H26" s="13">
        <v>19204.05</v>
      </c>
      <c r="I26" s="13">
        <v>19229.49</v>
      </c>
      <c r="J26" s="13">
        <v>0</v>
      </c>
      <c r="K26" s="13">
        <v>38433.54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2072.7</v>
      </c>
      <c r="E27" s="13">
        <v>0</v>
      </c>
      <c r="F27" s="13">
        <v>2072.7</v>
      </c>
      <c r="G27" s="13">
        <v>0</v>
      </c>
      <c r="H27" s="13">
        <v>2072.7</v>
      </c>
      <c r="I27" s="13">
        <v>2075.45</v>
      </c>
      <c r="J27" s="13">
        <v>0</v>
      </c>
      <c r="K27" s="13">
        <v>4148.15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7359.66</v>
      </c>
      <c r="E28" s="13">
        <v>0</v>
      </c>
      <c r="F28" s="13">
        <v>7359.66</v>
      </c>
      <c r="G28" s="13">
        <v>0</v>
      </c>
      <c r="H28" s="13">
        <v>7359.66</v>
      </c>
      <c r="I28" s="13">
        <v>7369.41</v>
      </c>
      <c r="J28" s="13">
        <v>0</v>
      </c>
      <c r="K28" s="13">
        <v>14729.07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13697.98</v>
      </c>
      <c r="D33" s="13">
        <v>0</v>
      </c>
      <c r="E33" s="13">
        <v>0</v>
      </c>
      <c r="F33" s="13">
        <v>13697.98</v>
      </c>
      <c r="G33" s="13">
        <v>0</v>
      </c>
      <c r="H33" s="13">
        <v>13697.98</v>
      </c>
      <c r="I33" s="13">
        <v>13716.13</v>
      </c>
      <c r="J33" s="13">
        <v>0</v>
      </c>
      <c r="K33" s="13">
        <v>27414.11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3656.84</v>
      </c>
      <c r="D34" s="13">
        <v>17995.2</v>
      </c>
      <c r="E34" s="13">
        <v>0</v>
      </c>
      <c r="F34" s="13">
        <v>21652.04</v>
      </c>
      <c r="G34" s="13">
        <v>0</v>
      </c>
      <c r="H34" s="13">
        <v>21652.04</v>
      </c>
      <c r="I34" s="13">
        <v>21680.73</v>
      </c>
      <c r="J34" s="13">
        <v>0</v>
      </c>
      <c r="K34" s="13">
        <v>43332.77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1183.41</v>
      </c>
      <c r="E35" s="13">
        <v>0</v>
      </c>
      <c r="F35" s="13">
        <v>1183.41</v>
      </c>
      <c r="G35" s="13">
        <v>0</v>
      </c>
      <c r="H35" s="13">
        <v>1183.41</v>
      </c>
      <c r="I35" s="13">
        <v>1184.99</v>
      </c>
      <c r="J35" s="13">
        <v>0</v>
      </c>
      <c r="K35" s="13">
        <v>2368.4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1795.65</v>
      </c>
      <c r="E39" s="13">
        <v>0</v>
      </c>
      <c r="F39" s="13">
        <v>1795.65</v>
      </c>
      <c r="G39" s="13">
        <v>0</v>
      </c>
      <c r="H39" s="13">
        <v>1795.65</v>
      </c>
      <c r="I39" s="13">
        <v>1798.04</v>
      </c>
      <c r="J39" s="13">
        <v>9922</v>
      </c>
      <c r="K39" s="13">
        <v>13515.69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9254.54</v>
      </c>
      <c r="E44" s="13">
        <v>0</v>
      </c>
      <c r="F44" s="13">
        <v>9254.54</v>
      </c>
      <c r="G44" s="13">
        <v>0</v>
      </c>
      <c r="H44" s="13">
        <v>9254.54</v>
      </c>
      <c r="I44" s="13">
        <v>9266.8</v>
      </c>
      <c r="J44" s="13">
        <v>0</v>
      </c>
      <c r="K44" s="13">
        <v>18521.34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3965.75</v>
      </c>
      <c r="E45" s="13">
        <v>0</v>
      </c>
      <c r="F45" s="13">
        <v>3965.75</v>
      </c>
      <c r="G45" s="13">
        <v>0</v>
      </c>
      <c r="H45" s="13">
        <v>3965.75</v>
      </c>
      <c r="I45" s="13">
        <v>3971.01</v>
      </c>
      <c r="J45" s="13">
        <v>1850.75</v>
      </c>
      <c r="K45" s="13">
        <v>9787.51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1731</v>
      </c>
      <c r="K46" s="13">
        <v>1731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1626.89</v>
      </c>
      <c r="E48" s="13">
        <v>0</v>
      </c>
      <c r="F48" s="13">
        <v>1626.89</v>
      </c>
      <c r="G48" s="13">
        <v>0</v>
      </c>
      <c r="H48" s="13">
        <v>1626.89</v>
      </c>
      <c r="I48" s="13">
        <v>1629.05</v>
      </c>
      <c r="J48" s="13">
        <v>0</v>
      </c>
      <c r="K48" s="13">
        <v>3255.94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17517.01</v>
      </c>
      <c r="E49" s="13">
        <v>0</v>
      </c>
      <c r="F49" s="13">
        <v>17517.01</v>
      </c>
      <c r="G49" s="13">
        <v>0</v>
      </c>
      <c r="H49" s="13">
        <v>17517.01</v>
      </c>
      <c r="I49" s="13">
        <v>17540.22</v>
      </c>
      <c r="J49" s="13">
        <v>0</v>
      </c>
      <c r="K49" s="13">
        <v>35057.23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2366.41</v>
      </c>
      <c r="E51" s="13">
        <v>0</v>
      </c>
      <c r="F51" s="13">
        <v>2366.41</v>
      </c>
      <c r="G51" s="13">
        <v>0</v>
      </c>
      <c r="H51" s="13">
        <v>2366.41</v>
      </c>
      <c r="I51" s="13">
        <v>2369.54</v>
      </c>
      <c r="J51" s="13">
        <v>0</v>
      </c>
      <c r="K51" s="13">
        <v>4735.95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1077.44</v>
      </c>
      <c r="E52" s="13">
        <v>0</v>
      </c>
      <c r="F52" s="13">
        <v>1077.44</v>
      </c>
      <c r="G52" s="13">
        <v>23.19</v>
      </c>
      <c r="H52" s="13">
        <v>1100.63</v>
      </c>
      <c r="I52" s="13">
        <v>1102.09</v>
      </c>
      <c r="J52" s="13">
        <v>4701.06</v>
      </c>
      <c r="K52" s="13">
        <v>6903.78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4383.74</v>
      </c>
      <c r="E53" s="13">
        <v>0</v>
      </c>
      <c r="F53" s="13">
        <v>4383.74</v>
      </c>
      <c r="G53" s="13">
        <v>94.37</v>
      </c>
      <c r="H53" s="13">
        <v>4478.11</v>
      </c>
      <c r="I53" s="13">
        <v>4484.03</v>
      </c>
      <c r="J53" s="13">
        <v>3177.19</v>
      </c>
      <c r="K53" s="13">
        <v>12139.33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36340.93</v>
      </c>
      <c r="D58" s="15">
        <f t="shared" si="0"/>
        <v>83858.66000000002</v>
      </c>
      <c r="E58" s="15">
        <f t="shared" si="0"/>
        <v>0</v>
      </c>
      <c r="F58" s="15">
        <f t="shared" si="0"/>
        <v>120199.59000000001</v>
      </c>
      <c r="G58" s="15">
        <f t="shared" si="0"/>
        <v>117.56</v>
      </c>
      <c r="H58" s="15">
        <f t="shared" si="0"/>
        <v>120317.15000000001</v>
      </c>
      <c r="I58" s="15">
        <f t="shared" si="0"/>
        <v>120476.55999999998</v>
      </c>
      <c r="J58" s="15">
        <f t="shared" si="0"/>
        <v>43263.64</v>
      </c>
      <c r="K58" s="15">
        <f t="shared" si="0"/>
        <v>284057.35000000003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12679.05</v>
      </c>
      <c r="E12" s="13">
        <v>10811.47</v>
      </c>
      <c r="F12" s="13">
        <v>23490.52</v>
      </c>
      <c r="G12" s="13">
        <v>0</v>
      </c>
      <c r="H12" s="13">
        <v>23490.52</v>
      </c>
      <c r="I12" s="13">
        <v>5982.45</v>
      </c>
      <c r="J12" s="13">
        <v>0</v>
      </c>
      <c r="K12" s="13">
        <v>29472.97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437.5</v>
      </c>
      <c r="J13" s="13">
        <v>0</v>
      </c>
      <c r="K13" s="13">
        <v>2155.34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50307.17</v>
      </c>
      <c r="E16" s="13">
        <v>319449.56</v>
      </c>
      <c r="F16" s="13">
        <v>369756.73</v>
      </c>
      <c r="G16" s="13">
        <v>0</v>
      </c>
      <c r="H16" s="13">
        <v>369756.73</v>
      </c>
      <c r="I16" s="13">
        <v>94167.88</v>
      </c>
      <c r="J16" s="13">
        <v>0</v>
      </c>
      <c r="K16" s="13">
        <v>463924.61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34122.45</v>
      </c>
      <c r="F17" s="13">
        <v>34122.45</v>
      </c>
      <c r="G17" s="13">
        <v>0</v>
      </c>
      <c r="H17" s="13">
        <v>34122.45</v>
      </c>
      <c r="I17" s="13">
        <v>8690.14</v>
      </c>
      <c r="J17" s="13">
        <v>0</v>
      </c>
      <c r="K17" s="13">
        <v>42812.59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232383.7</v>
      </c>
      <c r="F20" s="13">
        <v>232383.7</v>
      </c>
      <c r="G20" s="13">
        <v>0</v>
      </c>
      <c r="H20" s="13">
        <v>232383.7</v>
      </c>
      <c r="I20" s="13">
        <v>59182.36</v>
      </c>
      <c r="J20" s="13">
        <v>0</v>
      </c>
      <c r="K20" s="13">
        <v>291566.06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312316.08</v>
      </c>
      <c r="E22" s="13">
        <v>73061.76</v>
      </c>
      <c r="F22" s="13">
        <v>385377.84</v>
      </c>
      <c r="G22" s="13">
        <v>0</v>
      </c>
      <c r="H22" s="13">
        <v>385377.84</v>
      </c>
      <c r="I22" s="13">
        <v>98146.19</v>
      </c>
      <c r="J22" s="13">
        <v>0</v>
      </c>
      <c r="K22" s="13">
        <v>483524.03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58687.2</v>
      </c>
      <c r="K23" s="13">
        <v>58687.2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4315.2</v>
      </c>
      <c r="K24" s="13">
        <v>4315.2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23302.32</v>
      </c>
      <c r="K25" s="13">
        <v>23302.32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2120.83</v>
      </c>
      <c r="E27" s="13">
        <v>0</v>
      </c>
      <c r="F27" s="13">
        <v>2120.83</v>
      </c>
      <c r="G27" s="13">
        <v>0</v>
      </c>
      <c r="H27" s="13">
        <v>2120.83</v>
      </c>
      <c r="I27" s="13">
        <v>540.11</v>
      </c>
      <c r="J27" s="13">
        <v>0</v>
      </c>
      <c r="K27" s="13">
        <v>2660.94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49806.95</v>
      </c>
      <c r="E28" s="13">
        <v>24894.13</v>
      </c>
      <c r="F28" s="13">
        <v>74701.08</v>
      </c>
      <c r="G28" s="13">
        <v>0</v>
      </c>
      <c r="H28" s="13">
        <v>74701.08</v>
      </c>
      <c r="I28" s="13">
        <v>19024.51</v>
      </c>
      <c r="J28" s="13">
        <v>0</v>
      </c>
      <c r="K28" s="13">
        <v>93725.59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40207.13</v>
      </c>
      <c r="E30" s="13">
        <v>148.79</v>
      </c>
      <c r="F30" s="13">
        <v>40355.92</v>
      </c>
      <c r="G30" s="13">
        <v>1119.12</v>
      </c>
      <c r="H30" s="13">
        <v>41475.04</v>
      </c>
      <c r="I30" s="13">
        <v>10562.66</v>
      </c>
      <c r="J30" s="13">
        <v>0</v>
      </c>
      <c r="K30" s="13">
        <v>52037.7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667.55</v>
      </c>
      <c r="F31" s="13">
        <v>667.55</v>
      </c>
      <c r="G31" s="13">
        <v>18.51</v>
      </c>
      <c r="H31" s="13">
        <v>686.06</v>
      </c>
      <c r="I31" s="13">
        <v>174.73</v>
      </c>
      <c r="J31" s="13">
        <v>0</v>
      </c>
      <c r="K31" s="13">
        <v>860.79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60946.62</v>
      </c>
      <c r="D33" s="13">
        <v>0</v>
      </c>
      <c r="E33" s="13">
        <v>0</v>
      </c>
      <c r="F33" s="13">
        <v>60946.62</v>
      </c>
      <c r="G33" s="13">
        <v>0</v>
      </c>
      <c r="H33" s="13">
        <v>60946.62</v>
      </c>
      <c r="I33" s="13">
        <v>15521.58</v>
      </c>
      <c r="J33" s="13">
        <v>0</v>
      </c>
      <c r="K33" s="13">
        <v>76468.2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53636.79</v>
      </c>
      <c r="D34" s="13">
        <v>17134.87</v>
      </c>
      <c r="E34" s="13">
        <v>99174.49</v>
      </c>
      <c r="F34" s="13">
        <v>169946.15</v>
      </c>
      <c r="G34" s="13">
        <v>0</v>
      </c>
      <c r="H34" s="13">
        <v>169946.15</v>
      </c>
      <c r="I34" s="13">
        <v>43281.05</v>
      </c>
      <c r="J34" s="13">
        <v>31437.59</v>
      </c>
      <c r="K34" s="13">
        <v>244664.79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7479.83</v>
      </c>
      <c r="E35" s="13">
        <v>189.65</v>
      </c>
      <c r="F35" s="13">
        <v>7669.48</v>
      </c>
      <c r="G35" s="13">
        <v>0</v>
      </c>
      <c r="H35" s="13">
        <v>7669.48</v>
      </c>
      <c r="I35" s="13">
        <v>1953.23</v>
      </c>
      <c r="J35" s="13">
        <v>0</v>
      </c>
      <c r="K35" s="13">
        <v>9622.71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1154.85</v>
      </c>
      <c r="E36" s="13">
        <v>879.31</v>
      </c>
      <c r="F36" s="13">
        <v>2034.16</v>
      </c>
      <c r="G36" s="13">
        <v>0</v>
      </c>
      <c r="H36" s="13">
        <v>2034.16</v>
      </c>
      <c r="I36" s="13">
        <v>518.05</v>
      </c>
      <c r="J36" s="13">
        <v>0</v>
      </c>
      <c r="K36" s="13">
        <v>2552.21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8516.4</v>
      </c>
      <c r="F37" s="13">
        <v>8516.4</v>
      </c>
      <c r="G37" s="13">
        <v>0</v>
      </c>
      <c r="H37" s="13">
        <v>8516.4</v>
      </c>
      <c r="I37" s="13">
        <v>2168.9</v>
      </c>
      <c r="J37" s="13">
        <v>0</v>
      </c>
      <c r="K37" s="13">
        <v>10685.3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21876.56</v>
      </c>
      <c r="E39" s="13">
        <v>170.46</v>
      </c>
      <c r="F39" s="13">
        <v>22047.02</v>
      </c>
      <c r="G39" s="13">
        <v>0</v>
      </c>
      <c r="H39" s="13">
        <v>22047.02</v>
      </c>
      <c r="I39" s="13">
        <v>5614.82</v>
      </c>
      <c r="J39" s="13">
        <v>13000</v>
      </c>
      <c r="K39" s="13">
        <v>40661.84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11354.34</v>
      </c>
      <c r="E42" s="13">
        <v>5130.09</v>
      </c>
      <c r="F42" s="13">
        <v>16484.43</v>
      </c>
      <c r="G42" s="13">
        <v>3747.29</v>
      </c>
      <c r="H42" s="13">
        <v>20231.72</v>
      </c>
      <c r="I42" s="13">
        <v>5152.52</v>
      </c>
      <c r="J42" s="13">
        <v>449.67</v>
      </c>
      <c r="K42" s="13">
        <v>25833.91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11691.88</v>
      </c>
      <c r="E44" s="13">
        <v>72316.75</v>
      </c>
      <c r="F44" s="13">
        <v>84008.63</v>
      </c>
      <c r="G44" s="13">
        <v>19097.1</v>
      </c>
      <c r="H44" s="13">
        <v>103105.73</v>
      </c>
      <c r="I44" s="13">
        <v>26258.47</v>
      </c>
      <c r="J44" s="13">
        <v>2291.62</v>
      </c>
      <c r="K44" s="13">
        <v>131655.82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29538.3</v>
      </c>
      <c r="E45" s="13">
        <v>0</v>
      </c>
      <c r="F45" s="13">
        <v>29538.3</v>
      </c>
      <c r="G45" s="13">
        <v>6714.74</v>
      </c>
      <c r="H45" s="13">
        <v>36253.04</v>
      </c>
      <c r="I45" s="13">
        <v>9232.75</v>
      </c>
      <c r="J45" s="13">
        <v>5842.93</v>
      </c>
      <c r="K45" s="13">
        <v>51328.72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1604.47</v>
      </c>
      <c r="E46" s="13">
        <v>0</v>
      </c>
      <c r="F46" s="13">
        <v>1604.47</v>
      </c>
      <c r="G46" s="13">
        <v>364.73</v>
      </c>
      <c r="H46" s="13">
        <v>1969.2</v>
      </c>
      <c r="I46" s="13">
        <v>501.51</v>
      </c>
      <c r="J46" s="13">
        <v>8145.47</v>
      </c>
      <c r="K46" s="13">
        <v>10616.18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35585.21</v>
      </c>
      <c r="E48" s="13">
        <v>26532.25</v>
      </c>
      <c r="F48" s="13">
        <v>62117.46</v>
      </c>
      <c r="G48" s="13">
        <v>14120.73</v>
      </c>
      <c r="H48" s="13">
        <v>76238.19</v>
      </c>
      <c r="I48" s="13">
        <v>19415.97</v>
      </c>
      <c r="J48" s="13">
        <v>1694.47</v>
      </c>
      <c r="K48" s="13">
        <v>97348.63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40864.34</v>
      </c>
      <c r="E49" s="13">
        <v>0</v>
      </c>
      <c r="F49" s="13">
        <v>40864.34</v>
      </c>
      <c r="G49" s="13">
        <v>9289.41</v>
      </c>
      <c r="H49" s="13">
        <v>50153.75</v>
      </c>
      <c r="I49" s="13">
        <v>12772.92</v>
      </c>
      <c r="J49" s="13">
        <v>1114.71</v>
      </c>
      <c r="K49" s="13">
        <v>64041.38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18531.18</v>
      </c>
      <c r="E50" s="13">
        <v>0</v>
      </c>
      <c r="F50" s="13">
        <v>18531.18</v>
      </c>
      <c r="G50" s="13">
        <v>0</v>
      </c>
      <c r="H50" s="13">
        <v>18531.18</v>
      </c>
      <c r="I50" s="13">
        <v>4719.43</v>
      </c>
      <c r="J50" s="13">
        <v>4500</v>
      </c>
      <c r="K50" s="13">
        <v>27750.61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72673.29</v>
      </c>
      <c r="E51" s="13">
        <v>99667.56</v>
      </c>
      <c r="F51" s="13">
        <v>172340.85</v>
      </c>
      <c r="G51" s="13">
        <v>0</v>
      </c>
      <c r="H51" s="13">
        <v>172340.85</v>
      </c>
      <c r="I51" s="13">
        <v>43890.95</v>
      </c>
      <c r="J51" s="13">
        <v>0</v>
      </c>
      <c r="K51" s="13">
        <v>216231.8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48399.02</v>
      </c>
      <c r="E52" s="13">
        <v>80727.77</v>
      </c>
      <c r="F52" s="13">
        <v>129126.79</v>
      </c>
      <c r="G52" s="13">
        <v>0</v>
      </c>
      <c r="H52" s="13">
        <v>129126.79</v>
      </c>
      <c r="I52" s="13">
        <v>32885.41</v>
      </c>
      <c r="J52" s="13">
        <v>10600.29</v>
      </c>
      <c r="K52" s="13">
        <v>172612.49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477</v>
      </c>
      <c r="K53" s="13">
        <v>477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6875</v>
      </c>
      <c r="E56" s="13">
        <v>0</v>
      </c>
      <c r="F56" s="13">
        <v>6875</v>
      </c>
      <c r="G56" s="13">
        <v>0</v>
      </c>
      <c r="H56" s="13">
        <v>6875</v>
      </c>
      <c r="I56" s="13">
        <v>1750.89</v>
      </c>
      <c r="J56" s="13">
        <v>0</v>
      </c>
      <c r="K56" s="13">
        <v>8625.89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114583.41</v>
      </c>
      <c r="D58" s="15">
        <f t="shared" si="0"/>
        <v>793918.1900000001</v>
      </c>
      <c r="E58" s="15">
        <f t="shared" si="0"/>
        <v>1088844.1400000001</v>
      </c>
      <c r="F58" s="15">
        <f t="shared" si="0"/>
        <v>1997345.7400000002</v>
      </c>
      <c r="G58" s="15">
        <f t="shared" si="0"/>
        <v>54471.62999999999</v>
      </c>
      <c r="H58" s="15">
        <f t="shared" si="0"/>
        <v>2051817.37</v>
      </c>
      <c r="I58" s="15">
        <f t="shared" si="0"/>
        <v>522546.98</v>
      </c>
      <c r="J58" s="15">
        <f t="shared" si="0"/>
        <v>165858.47</v>
      </c>
      <c r="K58" s="15">
        <f t="shared" si="0"/>
        <v>2740222.82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24017.77</v>
      </c>
      <c r="E16" s="13">
        <v>19641.32</v>
      </c>
      <c r="F16" s="13">
        <v>43659.09</v>
      </c>
      <c r="G16" s="13">
        <v>0</v>
      </c>
      <c r="H16" s="13">
        <v>43659.09</v>
      </c>
      <c r="I16" s="13">
        <v>28857.95</v>
      </c>
      <c r="J16" s="13">
        <v>0</v>
      </c>
      <c r="K16" s="13">
        <v>72517.04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38730.36</v>
      </c>
      <c r="F20" s="13">
        <v>38730.36</v>
      </c>
      <c r="G20" s="13">
        <v>0</v>
      </c>
      <c r="H20" s="13">
        <v>38730.36</v>
      </c>
      <c r="I20" s="13">
        <v>25600.15</v>
      </c>
      <c r="J20" s="13">
        <v>0</v>
      </c>
      <c r="K20" s="13">
        <v>64330.51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5360.24</v>
      </c>
      <c r="D22" s="13">
        <v>8302.11</v>
      </c>
      <c r="E22" s="13">
        <v>13317.99</v>
      </c>
      <c r="F22" s="13">
        <v>26980.34</v>
      </c>
      <c r="G22" s="13">
        <v>0</v>
      </c>
      <c r="H22" s="13">
        <v>26980.34</v>
      </c>
      <c r="I22" s="13">
        <v>17833.57</v>
      </c>
      <c r="J22" s="13">
        <v>0</v>
      </c>
      <c r="K22" s="13">
        <v>44813.91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9459.26</v>
      </c>
      <c r="D23" s="13">
        <v>0</v>
      </c>
      <c r="E23" s="13">
        <v>13342.24</v>
      </c>
      <c r="F23" s="13">
        <v>22801.5</v>
      </c>
      <c r="G23" s="13">
        <v>0</v>
      </c>
      <c r="H23" s="13">
        <v>22801.5</v>
      </c>
      <c r="I23" s="13">
        <v>15071.44</v>
      </c>
      <c r="J23" s="13">
        <v>4847.44</v>
      </c>
      <c r="K23" s="13">
        <v>42720.38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3153.08</v>
      </c>
      <c r="D24" s="13">
        <v>0</v>
      </c>
      <c r="E24" s="13">
        <v>0</v>
      </c>
      <c r="F24" s="13">
        <v>3153.08</v>
      </c>
      <c r="G24" s="13">
        <v>0</v>
      </c>
      <c r="H24" s="13">
        <v>3153.08</v>
      </c>
      <c r="I24" s="13">
        <v>2084.13</v>
      </c>
      <c r="J24" s="13">
        <v>8802.29</v>
      </c>
      <c r="K24" s="13">
        <v>14039.5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3153.08</v>
      </c>
      <c r="D25" s="13">
        <v>0</v>
      </c>
      <c r="E25" s="13">
        <v>0</v>
      </c>
      <c r="F25" s="13">
        <v>3153.08</v>
      </c>
      <c r="G25" s="13">
        <v>0</v>
      </c>
      <c r="H25" s="13">
        <v>3153.08</v>
      </c>
      <c r="I25" s="13">
        <v>2084.13</v>
      </c>
      <c r="J25" s="13">
        <v>3815.06</v>
      </c>
      <c r="K25" s="13">
        <v>9052.27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7364</v>
      </c>
      <c r="F27" s="13">
        <v>7364</v>
      </c>
      <c r="G27" s="13">
        <v>0</v>
      </c>
      <c r="H27" s="13">
        <v>7364</v>
      </c>
      <c r="I27" s="13">
        <v>4867.49</v>
      </c>
      <c r="J27" s="13">
        <v>0</v>
      </c>
      <c r="K27" s="13">
        <v>12231.49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502.11</v>
      </c>
      <c r="J28" s="13">
        <v>0</v>
      </c>
      <c r="K28" s="13">
        <v>1261.76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532.15</v>
      </c>
      <c r="E29" s="13">
        <v>0</v>
      </c>
      <c r="F29" s="13">
        <v>532.15</v>
      </c>
      <c r="G29" s="13">
        <v>0</v>
      </c>
      <c r="H29" s="13">
        <v>532.15</v>
      </c>
      <c r="I29" s="13">
        <v>351.73</v>
      </c>
      <c r="J29" s="13">
        <v>0</v>
      </c>
      <c r="K29" s="13">
        <v>883.88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1801.04</v>
      </c>
      <c r="F31" s="13">
        <v>1801.04</v>
      </c>
      <c r="G31" s="13">
        <v>0</v>
      </c>
      <c r="H31" s="13">
        <v>1801.04</v>
      </c>
      <c r="I31" s="13">
        <v>1190.47</v>
      </c>
      <c r="J31" s="13">
        <v>0</v>
      </c>
      <c r="K31" s="13">
        <v>2991.51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4237</v>
      </c>
      <c r="K33" s="13">
        <v>4237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1750.17</v>
      </c>
      <c r="F34" s="13">
        <v>1750.17</v>
      </c>
      <c r="G34" s="13">
        <v>0</v>
      </c>
      <c r="H34" s="13">
        <v>1750.17</v>
      </c>
      <c r="I34" s="13">
        <v>1156.83</v>
      </c>
      <c r="J34" s="13">
        <v>18390.7</v>
      </c>
      <c r="K34" s="13">
        <v>21297.7</v>
      </c>
      <c r="L34" s="1" t="s">
        <v>297</v>
      </c>
    </row>
    <row r="35" spans="1:12" ht="12.75">
      <c r="A35" s="1" t="s">
        <v>133</v>
      </c>
      <c r="B35" s="1" t="s">
        <v>208</v>
      </c>
      <c r="C35" s="13">
        <v>0</v>
      </c>
      <c r="D35" s="13">
        <v>8817.54</v>
      </c>
      <c r="E35" s="13">
        <v>0</v>
      </c>
      <c r="F35" s="13">
        <v>8817.54</v>
      </c>
      <c r="G35" s="13">
        <v>0</v>
      </c>
      <c r="H35" s="13">
        <v>8817.54</v>
      </c>
      <c r="I35" s="13">
        <v>5828.25</v>
      </c>
      <c r="J35" s="13">
        <v>0</v>
      </c>
      <c r="K35" s="13">
        <v>14645.79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4079.19</v>
      </c>
      <c r="D36" s="13">
        <v>0</v>
      </c>
      <c r="E36" s="13">
        <v>1767.91</v>
      </c>
      <c r="F36" s="13">
        <v>5847.1</v>
      </c>
      <c r="G36" s="13">
        <v>2562.67</v>
      </c>
      <c r="H36" s="13">
        <v>8409.77</v>
      </c>
      <c r="I36" s="13">
        <v>5558.72</v>
      </c>
      <c r="J36" s="13">
        <v>700</v>
      </c>
      <c r="K36" s="13">
        <v>14668.49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21337.7</v>
      </c>
      <c r="F37" s="13">
        <v>21337.7</v>
      </c>
      <c r="G37" s="13">
        <v>9351.89</v>
      </c>
      <c r="H37" s="13">
        <v>30689.59</v>
      </c>
      <c r="I37" s="13">
        <v>20285.32</v>
      </c>
      <c r="J37" s="13">
        <v>0</v>
      </c>
      <c r="K37" s="13">
        <v>50974.91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12155.47</v>
      </c>
      <c r="D39" s="13">
        <v>3553.85</v>
      </c>
      <c r="E39" s="13">
        <v>1335.34</v>
      </c>
      <c r="F39" s="13">
        <v>17044.66</v>
      </c>
      <c r="G39" s="13">
        <v>7470.34</v>
      </c>
      <c r="H39" s="13">
        <v>24515</v>
      </c>
      <c r="I39" s="13">
        <v>16204.02</v>
      </c>
      <c r="J39" s="13">
        <v>0</v>
      </c>
      <c r="K39" s="13">
        <v>40719.02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7851.19</v>
      </c>
      <c r="D42" s="13">
        <v>1062.16</v>
      </c>
      <c r="E42" s="13">
        <v>0</v>
      </c>
      <c r="F42" s="13">
        <v>8913.35</v>
      </c>
      <c r="G42" s="13">
        <v>305.1</v>
      </c>
      <c r="H42" s="13">
        <v>9218.45</v>
      </c>
      <c r="I42" s="13">
        <v>6093.25</v>
      </c>
      <c r="J42" s="13">
        <v>0</v>
      </c>
      <c r="K42" s="13">
        <v>15311.7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597.98</v>
      </c>
      <c r="F43" s="13">
        <v>597.98</v>
      </c>
      <c r="G43" s="13">
        <v>20.47</v>
      </c>
      <c r="H43" s="13">
        <v>618.45</v>
      </c>
      <c r="I43" s="13">
        <v>408.78</v>
      </c>
      <c r="J43" s="13">
        <v>0</v>
      </c>
      <c r="K43" s="13">
        <v>1027.23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5779.73</v>
      </c>
      <c r="D45" s="13">
        <v>25602.43</v>
      </c>
      <c r="E45" s="13">
        <v>0</v>
      </c>
      <c r="F45" s="13">
        <v>31382.16</v>
      </c>
      <c r="G45" s="13">
        <v>1074.21</v>
      </c>
      <c r="H45" s="13">
        <v>32456.37</v>
      </c>
      <c r="I45" s="13">
        <v>21453.14</v>
      </c>
      <c r="J45" s="13">
        <v>0</v>
      </c>
      <c r="K45" s="13">
        <v>53909.51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150</v>
      </c>
      <c r="K46" s="13">
        <v>150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1905.82</v>
      </c>
      <c r="F48" s="13">
        <v>1905.82</v>
      </c>
      <c r="G48" s="13">
        <v>65.24</v>
      </c>
      <c r="H48" s="13">
        <v>1971.06</v>
      </c>
      <c r="I48" s="13">
        <v>1302.85</v>
      </c>
      <c r="J48" s="13">
        <v>0</v>
      </c>
      <c r="K48" s="13">
        <v>3273.91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2583.72</v>
      </c>
      <c r="E51" s="13">
        <v>5456.33</v>
      </c>
      <c r="F51" s="13">
        <v>8040.05</v>
      </c>
      <c r="G51" s="13">
        <v>962.42</v>
      </c>
      <c r="H51" s="13">
        <v>9002.47</v>
      </c>
      <c r="I51" s="13">
        <v>5950.48</v>
      </c>
      <c r="J51" s="13">
        <v>0</v>
      </c>
      <c r="K51" s="13">
        <v>14952.95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7849.95</v>
      </c>
      <c r="E52" s="13">
        <v>598.59</v>
      </c>
      <c r="F52" s="13">
        <v>8448.54</v>
      </c>
      <c r="G52" s="13">
        <v>0</v>
      </c>
      <c r="H52" s="13">
        <v>8448.54</v>
      </c>
      <c r="I52" s="13">
        <v>5584.35</v>
      </c>
      <c r="J52" s="13">
        <v>2990.78</v>
      </c>
      <c r="K52" s="13">
        <v>17023.67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50991.240000000005</v>
      </c>
      <c r="D58" s="15">
        <f t="shared" si="0"/>
        <v>82321.68000000001</v>
      </c>
      <c r="E58" s="15">
        <f t="shared" si="0"/>
        <v>129706.43999999999</v>
      </c>
      <c r="F58" s="15">
        <f t="shared" si="0"/>
        <v>263019.36</v>
      </c>
      <c r="G58" s="15">
        <f t="shared" si="0"/>
        <v>21812.34</v>
      </c>
      <c r="H58" s="15">
        <f t="shared" si="0"/>
        <v>284831.69999999995</v>
      </c>
      <c r="I58" s="15">
        <f t="shared" si="0"/>
        <v>188269.16000000006</v>
      </c>
      <c r="J58" s="15">
        <f t="shared" si="0"/>
        <v>43933.270000000004</v>
      </c>
      <c r="K58" s="15">
        <f t="shared" si="0"/>
        <v>517034.13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C11" sqref="C11:K57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836215.8</v>
      </c>
      <c r="H11" s="13">
        <v>836215.8</v>
      </c>
      <c r="I11" s="13">
        <v>191848.36</v>
      </c>
      <c r="J11" s="13">
        <v>0</v>
      </c>
      <c r="K11" s="13">
        <v>1028064.16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2412.74</v>
      </c>
      <c r="E16" s="13">
        <v>0</v>
      </c>
      <c r="F16" s="13">
        <v>2412.74</v>
      </c>
      <c r="G16" s="13">
        <v>443714.68</v>
      </c>
      <c r="H16" s="13">
        <v>446127.42</v>
      </c>
      <c r="I16" s="13">
        <v>102352.54</v>
      </c>
      <c r="J16" s="13">
        <v>22465.92</v>
      </c>
      <c r="K16" s="13">
        <v>570945.88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9019.5</v>
      </c>
      <c r="H17" s="13">
        <v>9019.5</v>
      </c>
      <c r="I17" s="13">
        <v>2069.28</v>
      </c>
      <c r="J17" s="13">
        <v>0</v>
      </c>
      <c r="K17" s="13">
        <v>11088.78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9019.5</v>
      </c>
      <c r="H18" s="13">
        <v>9019.5</v>
      </c>
      <c r="I18" s="13">
        <v>2069.28</v>
      </c>
      <c r="J18" s="13">
        <v>1018.32</v>
      </c>
      <c r="K18" s="13">
        <v>12107.1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9019.5</v>
      </c>
      <c r="H19" s="13">
        <v>9019.5</v>
      </c>
      <c r="I19" s="13">
        <v>2069.28</v>
      </c>
      <c r="J19" s="13">
        <v>0</v>
      </c>
      <c r="K19" s="13">
        <v>11088.78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127367.83</v>
      </c>
      <c r="E20" s="13">
        <v>1301966.41</v>
      </c>
      <c r="F20" s="13">
        <v>1429334.24</v>
      </c>
      <c r="G20" s="13">
        <v>139428.05</v>
      </c>
      <c r="H20" s="13">
        <v>1568762.29</v>
      </c>
      <c r="I20" s="13">
        <v>359912.49</v>
      </c>
      <c r="J20" s="13">
        <v>6739.78</v>
      </c>
      <c r="K20" s="13">
        <v>1935414.56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21262.69</v>
      </c>
      <c r="F21" s="13">
        <v>21262.69</v>
      </c>
      <c r="G21" s="13">
        <v>0</v>
      </c>
      <c r="H21" s="13">
        <v>21262.69</v>
      </c>
      <c r="I21" s="13">
        <v>4878.19</v>
      </c>
      <c r="J21" s="13">
        <v>202632.02</v>
      </c>
      <c r="K21" s="13">
        <v>228772.9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39717.21</v>
      </c>
      <c r="E22" s="13">
        <v>100383.26</v>
      </c>
      <c r="F22" s="13">
        <v>140100.47</v>
      </c>
      <c r="G22" s="13">
        <v>8693.9</v>
      </c>
      <c r="H22" s="13">
        <v>148794.37</v>
      </c>
      <c r="I22" s="13">
        <v>34137.06</v>
      </c>
      <c r="J22" s="13">
        <v>957338.72</v>
      </c>
      <c r="K22" s="13">
        <v>1140270.15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0</v>
      </c>
      <c r="D23" s="13">
        <v>1546.02</v>
      </c>
      <c r="E23" s="13">
        <v>0</v>
      </c>
      <c r="F23" s="13">
        <v>1546.02</v>
      </c>
      <c r="G23" s="13">
        <v>17387.81</v>
      </c>
      <c r="H23" s="13">
        <v>18933.83</v>
      </c>
      <c r="I23" s="13">
        <v>4343.86</v>
      </c>
      <c r="J23" s="13">
        <v>871933.04</v>
      </c>
      <c r="K23" s="13">
        <v>895210.73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17387.81</v>
      </c>
      <c r="H24" s="13">
        <v>17387.81</v>
      </c>
      <c r="I24" s="13">
        <v>3989.19</v>
      </c>
      <c r="J24" s="13">
        <v>109146.45</v>
      </c>
      <c r="K24" s="13">
        <v>130523.45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17387.81</v>
      </c>
      <c r="H25" s="13">
        <v>17387.81</v>
      </c>
      <c r="I25" s="13">
        <v>3989.19</v>
      </c>
      <c r="J25" s="13">
        <v>305142.3</v>
      </c>
      <c r="K25" s="13">
        <v>326519.3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375486.08</v>
      </c>
      <c r="D26" s="13">
        <v>341208.34</v>
      </c>
      <c r="E26" s="13">
        <v>0</v>
      </c>
      <c r="F26" s="13">
        <v>716694.42</v>
      </c>
      <c r="G26" s="13">
        <v>86939.04</v>
      </c>
      <c r="H26" s="13">
        <v>803633.46</v>
      </c>
      <c r="I26" s="13">
        <v>184373.19</v>
      </c>
      <c r="J26" s="13">
        <v>4493.18</v>
      </c>
      <c r="K26" s="13">
        <v>992499.83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42152.99</v>
      </c>
      <c r="D27" s="13">
        <v>8692.3</v>
      </c>
      <c r="E27" s="13">
        <v>18140.13</v>
      </c>
      <c r="F27" s="13">
        <v>68985.42</v>
      </c>
      <c r="G27" s="13">
        <v>26081.71</v>
      </c>
      <c r="H27" s="13">
        <v>95067.13</v>
      </c>
      <c r="I27" s="13">
        <v>21810.74</v>
      </c>
      <c r="J27" s="13">
        <v>1347.96</v>
      </c>
      <c r="K27" s="13">
        <v>118225.83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89231.17</v>
      </c>
      <c r="D28" s="13">
        <v>215123.32</v>
      </c>
      <c r="E28" s="13">
        <v>444429.67</v>
      </c>
      <c r="F28" s="13">
        <v>748784.16</v>
      </c>
      <c r="G28" s="13">
        <v>130408.55</v>
      </c>
      <c r="H28" s="13">
        <v>879192.71</v>
      </c>
      <c r="I28" s="13">
        <v>201708.33</v>
      </c>
      <c r="J28" s="13">
        <v>6739.78</v>
      </c>
      <c r="K28" s="13">
        <v>1087640.82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50243.21</v>
      </c>
      <c r="F29" s="13">
        <v>50243.21</v>
      </c>
      <c r="G29" s="13">
        <v>0</v>
      </c>
      <c r="H29" s="13">
        <v>50243.21</v>
      </c>
      <c r="I29" s="13">
        <v>11527.02</v>
      </c>
      <c r="J29" s="13">
        <v>478863.27</v>
      </c>
      <c r="K29" s="13">
        <v>540633.5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285113.42</v>
      </c>
      <c r="E30" s="13">
        <v>0</v>
      </c>
      <c r="F30" s="13">
        <v>285113.42</v>
      </c>
      <c r="G30" s="13">
        <v>0</v>
      </c>
      <c r="H30" s="13">
        <v>285113.42</v>
      </c>
      <c r="I30" s="13">
        <v>65411.99</v>
      </c>
      <c r="J30" s="13">
        <v>0</v>
      </c>
      <c r="K30" s="13">
        <v>350525.41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262569.07</v>
      </c>
      <c r="E31" s="13">
        <v>0</v>
      </c>
      <c r="F31" s="13">
        <v>262569.07</v>
      </c>
      <c r="G31" s="13">
        <v>57005.79</v>
      </c>
      <c r="H31" s="13">
        <v>319574.86</v>
      </c>
      <c r="I31" s="13">
        <v>73318.32</v>
      </c>
      <c r="J31" s="13">
        <v>38662.06</v>
      </c>
      <c r="K31" s="13">
        <v>431555.24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113842.97</v>
      </c>
      <c r="D33" s="13">
        <v>52587.42</v>
      </c>
      <c r="E33" s="13">
        <v>11233</v>
      </c>
      <c r="F33" s="13">
        <v>177663.39</v>
      </c>
      <c r="G33" s="13">
        <v>0</v>
      </c>
      <c r="H33" s="13">
        <v>177663.39</v>
      </c>
      <c r="I33" s="13">
        <v>40760.33</v>
      </c>
      <c r="J33" s="13">
        <v>133800.6</v>
      </c>
      <c r="K33" s="13">
        <v>352224.32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553022.52</v>
      </c>
      <c r="D34" s="13">
        <v>3925611.98</v>
      </c>
      <c r="E34" s="13">
        <v>57928.18</v>
      </c>
      <c r="F34" s="13">
        <v>4536562.68</v>
      </c>
      <c r="G34" s="13">
        <v>0.01</v>
      </c>
      <c r="H34" s="13">
        <v>4536562.69</v>
      </c>
      <c r="I34" s="13">
        <v>348180.63</v>
      </c>
      <c r="J34" s="13">
        <v>370798.95</v>
      </c>
      <c r="K34" s="13">
        <v>5255542.27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139609.97</v>
      </c>
      <c r="E36" s="13">
        <v>112101.62</v>
      </c>
      <c r="F36" s="13">
        <v>251711.59</v>
      </c>
      <c r="G36" s="13">
        <v>0</v>
      </c>
      <c r="H36" s="13">
        <v>251711.59</v>
      </c>
      <c r="I36" s="13">
        <v>57748.8</v>
      </c>
      <c r="J36" s="13">
        <v>143625.78</v>
      </c>
      <c r="K36" s="13">
        <v>453086.17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138750.13</v>
      </c>
      <c r="E37" s="13">
        <v>0</v>
      </c>
      <c r="F37" s="13">
        <v>138750.13</v>
      </c>
      <c r="G37" s="13">
        <v>0</v>
      </c>
      <c r="H37" s="13">
        <v>138750.13</v>
      </c>
      <c r="I37" s="13">
        <v>31832.68</v>
      </c>
      <c r="J37" s="13">
        <v>151796.06</v>
      </c>
      <c r="K37" s="13">
        <v>322378.87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9066.96</v>
      </c>
      <c r="E42" s="13">
        <v>0</v>
      </c>
      <c r="F42" s="13">
        <v>9066.96</v>
      </c>
      <c r="G42" s="13">
        <v>8579.08</v>
      </c>
      <c r="H42" s="13">
        <v>17646.04</v>
      </c>
      <c r="I42" s="13">
        <v>4048.44</v>
      </c>
      <c r="J42" s="13">
        <v>0</v>
      </c>
      <c r="K42" s="13">
        <v>21694.48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112107.4</v>
      </c>
      <c r="E44" s="13">
        <v>163056.9</v>
      </c>
      <c r="F44" s="13">
        <v>275164.3</v>
      </c>
      <c r="G44" s="13">
        <v>164261.75</v>
      </c>
      <c r="H44" s="13">
        <v>439426.05</v>
      </c>
      <c r="I44" s="13">
        <v>100815.12</v>
      </c>
      <c r="J44" s="13">
        <v>0</v>
      </c>
      <c r="K44" s="13">
        <v>540241.17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193333.38</v>
      </c>
      <c r="E45" s="13">
        <v>0</v>
      </c>
      <c r="F45" s="13">
        <v>193333.38</v>
      </c>
      <c r="G45" s="13">
        <v>127426.82</v>
      </c>
      <c r="H45" s="13">
        <v>320760.2</v>
      </c>
      <c r="I45" s="13">
        <v>73590.26</v>
      </c>
      <c r="J45" s="13">
        <v>225332.55</v>
      </c>
      <c r="K45" s="13">
        <v>619683.01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282936.89</v>
      </c>
      <c r="D46" s="13">
        <v>78776.3</v>
      </c>
      <c r="E46" s="13">
        <v>13588.09</v>
      </c>
      <c r="F46" s="13">
        <v>375301.28</v>
      </c>
      <c r="G46" s="13">
        <v>0</v>
      </c>
      <c r="H46" s="13">
        <v>375301.28</v>
      </c>
      <c r="I46" s="13">
        <v>86103.3</v>
      </c>
      <c r="J46" s="13">
        <v>27561.82</v>
      </c>
      <c r="K46" s="13">
        <v>488966.4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147733.66</v>
      </c>
      <c r="D48" s="13">
        <v>266616.77</v>
      </c>
      <c r="E48" s="13">
        <v>0</v>
      </c>
      <c r="F48" s="13">
        <v>414350.43</v>
      </c>
      <c r="G48" s="13">
        <v>4250.18</v>
      </c>
      <c r="H48" s="13">
        <v>418600.61</v>
      </c>
      <c r="I48" s="13">
        <v>96037.25</v>
      </c>
      <c r="J48" s="13">
        <v>59283.93</v>
      </c>
      <c r="K48" s="13">
        <v>573921.79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117150.47</v>
      </c>
      <c r="E49" s="13">
        <v>0</v>
      </c>
      <c r="F49" s="13">
        <v>117150.47</v>
      </c>
      <c r="G49" s="13">
        <v>89017.75</v>
      </c>
      <c r="H49" s="13">
        <v>206168.22</v>
      </c>
      <c r="I49" s="13">
        <v>47300.02</v>
      </c>
      <c r="J49" s="13">
        <v>71132.48</v>
      </c>
      <c r="K49" s="13">
        <v>324600.72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62954.25</v>
      </c>
      <c r="E50" s="13">
        <v>0</v>
      </c>
      <c r="F50" s="13">
        <v>62954.25</v>
      </c>
      <c r="G50" s="13">
        <v>32513.27</v>
      </c>
      <c r="H50" s="13">
        <v>95467.52</v>
      </c>
      <c r="I50" s="13">
        <v>21902.6</v>
      </c>
      <c r="J50" s="13">
        <v>265414.18</v>
      </c>
      <c r="K50" s="13">
        <v>382784.3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716670.33</v>
      </c>
      <c r="E51" s="13">
        <v>249970</v>
      </c>
      <c r="F51" s="13">
        <v>966640.33</v>
      </c>
      <c r="G51" s="13">
        <v>499229.86</v>
      </c>
      <c r="H51" s="13">
        <v>1465870.19</v>
      </c>
      <c r="I51" s="13">
        <v>336306.47</v>
      </c>
      <c r="J51" s="13">
        <v>0</v>
      </c>
      <c r="K51" s="13">
        <v>1802176.66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32007.99</v>
      </c>
      <c r="E52" s="13">
        <v>0</v>
      </c>
      <c r="F52" s="13">
        <v>32007.99</v>
      </c>
      <c r="G52" s="13">
        <v>118715.51</v>
      </c>
      <c r="H52" s="13">
        <v>150723.5</v>
      </c>
      <c r="I52" s="13">
        <v>34579.67</v>
      </c>
      <c r="J52" s="13">
        <v>500462.08</v>
      </c>
      <c r="K52" s="13">
        <v>685765.25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1609.06</v>
      </c>
      <c r="E53" s="13">
        <v>0</v>
      </c>
      <c r="F53" s="13">
        <v>1609.06</v>
      </c>
      <c r="G53" s="13">
        <v>0</v>
      </c>
      <c r="H53" s="13">
        <v>1609.06</v>
      </c>
      <c r="I53" s="13">
        <v>369.16</v>
      </c>
      <c r="J53" s="13">
        <v>0</v>
      </c>
      <c r="K53" s="13">
        <v>1978.22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1604406.28</v>
      </c>
      <c r="D58" s="15">
        <f t="shared" si="0"/>
        <v>7130602.66</v>
      </c>
      <c r="E58" s="15">
        <f t="shared" si="0"/>
        <v>2544303.159999999</v>
      </c>
      <c r="F58" s="15">
        <f t="shared" si="0"/>
        <v>11279312.100000003</v>
      </c>
      <c r="G58" s="15">
        <f t="shared" si="0"/>
        <v>2851703.68</v>
      </c>
      <c r="H58" s="15">
        <f t="shared" si="0"/>
        <v>14131015.78</v>
      </c>
      <c r="I58" s="15">
        <f t="shared" si="0"/>
        <v>2549383.04</v>
      </c>
      <c r="J58" s="15">
        <f t="shared" si="0"/>
        <v>4955731.2299999995</v>
      </c>
      <c r="K58" s="15">
        <f t="shared" si="0"/>
        <v>21636130.049999997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426049.82</v>
      </c>
      <c r="D11" s="13">
        <v>10506.55</v>
      </c>
      <c r="E11" s="13">
        <v>9899.17</v>
      </c>
      <c r="F11" s="13">
        <v>446455.54</v>
      </c>
      <c r="G11" s="13">
        <v>535.35</v>
      </c>
      <c r="H11" s="13">
        <v>446990.89</v>
      </c>
      <c r="I11" s="13">
        <v>118241.63</v>
      </c>
      <c r="J11" s="13">
        <v>0</v>
      </c>
      <c r="K11" s="13">
        <v>565232.52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28567.04</v>
      </c>
      <c r="E12" s="13">
        <v>0</v>
      </c>
      <c r="F12" s="13">
        <v>28567.04</v>
      </c>
      <c r="G12" s="13">
        <v>34.26</v>
      </c>
      <c r="H12" s="13">
        <v>28601.3</v>
      </c>
      <c r="I12" s="13">
        <v>7565.86</v>
      </c>
      <c r="J12" s="13">
        <v>0</v>
      </c>
      <c r="K12" s="13">
        <v>36167.16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11656</v>
      </c>
      <c r="E13" s="13">
        <v>0</v>
      </c>
      <c r="F13" s="13">
        <v>11656</v>
      </c>
      <c r="G13" s="13">
        <v>13.98</v>
      </c>
      <c r="H13" s="13">
        <v>11669.98</v>
      </c>
      <c r="I13" s="13">
        <v>3087.03</v>
      </c>
      <c r="J13" s="13">
        <v>0</v>
      </c>
      <c r="K13" s="13">
        <v>14757.01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4834.81</v>
      </c>
      <c r="E15" s="13">
        <v>0</v>
      </c>
      <c r="F15" s="13">
        <v>4834.81</v>
      </c>
      <c r="G15" s="13">
        <v>5.8</v>
      </c>
      <c r="H15" s="13">
        <v>4840.61</v>
      </c>
      <c r="I15" s="13">
        <v>1280.49</v>
      </c>
      <c r="J15" s="13">
        <v>0</v>
      </c>
      <c r="K15" s="13">
        <v>6121.1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79553</v>
      </c>
      <c r="F16" s="13">
        <v>79553</v>
      </c>
      <c r="G16" s="13">
        <v>118985.7</v>
      </c>
      <c r="H16" s="13">
        <v>198538.7</v>
      </c>
      <c r="I16" s="13">
        <v>52519.05</v>
      </c>
      <c r="J16" s="13">
        <v>0</v>
      </c>
      <c r="K16" s="13">
        <v>251057.75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48976.18</v>
      </c>
      <c r="E20" s="13">
        <v>228.59</v>
      </c>
      <c r="F20" s="13">
        <v>49204.77</v>
      </c>
      <c r="G20" s="13">
        <v>73594.51</v>
      </c>
      <c r="H20" s="13">
        <v>122799.28</v>
      </c>
      <c r="I20" s="13">
        <v>32483.83</v>
      </c>
      <c r="J20" s="13">
        <v>0</v>
      </c>
      <c r="K20" s="13">
        <v>155283.11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2279.16</v>
      </c>
      <c r="E21" s="13">
        <v>0</v>
      </c>
      <c r="F21" s="13">
        <v>2279.16</v>
      </c>
      <c r="G21" s="13">
        <v>0</v>
      </c>
      <c r="H21" s="13">
        <v>2279.16</v>
      </c>
      <c r="I21" s="13">
        <v>602.91</v>
      </c>
      <c r="J21" s="13">
        <v>63756.77</v>
      </c>
      <c r="K21" s="13">
        <v>66638.84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345292.08</v>
      </c>
      <c r="K22" s="13">
        <v>345292.08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0</v>
      </c>
      <c r="D23" s="13">
        <v>241097.81</v>
      </c>
      <c r="E23" s="13">
        <v>435.99</v>
      </c>
      <c r="F23" s="13">
        <v>241533.8</v>
      </c>
      <c r="G23" s="13">
        <v>0</v>
      </c>
      <c r="H23" s="13">
        <v>241533.8</v>
      </c>
      <c r="I23" s="13">
        <v>63892.44</v>
      </c>
      <c r="J23" s="13">
        <v>228600</v>
      </c>
      <c r="K23" s="13">
        <v>534026.24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281193.71</v>
      </c>
      <c r="E24" s="13">
        <v>0</v>
      </c>
      <c r="F24" s="13">
        <v>281193.71</v>
      </c>
      <c r="G24" s="13">
        <v>0</v>
      </c>
      <c r="H24" s="13">
        <v>281193.71</v>
      </c>
      <c r="I24" s="13">
        <v>74383.61</v>
      </c>
      <c r="J24" s="13">
        <v>19601</v>
      </c>
      <c r="K24" s="13">
        <v>375178.32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4700</v>
      </c>
      <c r="K25" s="13">
        <v>4700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312420.77</v>
      </c>
      <c r="E26" s="13">
        <v>0</v>
      </c>
      <c r="F26" s="13">
        <v>312420.77</v>
      </c>
      <c r="G26" s="13">
        <v>0</v>
      </c>
      <c r="H26" s="13">
        <v>312420.77</v>
      </c>
      <c r="I26" s="13">
        <v>82644.05</v>
      </c>
      <c r="J26" s="13">
        <v>0</v>
      </c>
      <c r="K26" s="13">
        <v>395064.82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20505.15</v>
      </c>
      <c r="E27" s="13">
        <v>1322.98</v>
      </c>
      <c r="F27" s="13">
        <v>21828.13</v>
      </c>
      <c r="G27" s="13">
        <v>0</v>
      </c>
      <c r="H27" s="13">
        <v>21828.13</v>
      </c>
      <c r="I27" s="13">
        <v>5774.14</v>
      </c>
      <c r="J27" s="13">
        <v>0</v>
      </c>
      <c r="K27" s="13">
        <v>27602.27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127151.03</v>
      </c>
      <c r="E28" s="13">
        <v>69972.72</v>
      </c>
      <c r="F28" s="13">
        <v>197123.75</v>
      </c>
      <c r="G28" s="13">
        <v>0</v>
      </c>
      <c r="H28" s="13">
        <v>197123.75</v>
      </c>
      <c r="I28" s="13">
        <v>52144.78</v>
      </c>
      <c r="J28" s="13">
        <v>0</v>
      </c>
      <c r="K28" s="13">
        <v>249268.53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263077.56</v>
      </c>
      <c r="K29" s="13">
        <v>263077.56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154432.47</v>
      </c>
      <c r="E30" s="13">
        <v>203.79</v>
      </c>
      <c r="F30" s="13">
        <v>154636.26</v>
      </c>
      <c r="G30" s="13">
        <v>0</v>
      </c>
      <c r="H30" s="13">
        <v>154636.26</v>
      </c>
      <c r="I30" s="13">
        <v>40905.62</v>
      </c>
      <c r="J30" s="13">
        <v>0</v>
      </c>
      <c r="K30" s="13">
        <v>195541.88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5854.63</v>
      </c>
      <c r="E31" s="13">
        <v>2472.15</v>
      </c>
      <c r="F31" s="13">
        <v>8326.78</v>
      </c>
      <c r="G31" s="13">
        <v>0</v>
      </c>
      <c r="H31" s="13">
        <v>8326.78</v>
      </c>
      <c r="I31" s="13">
        <v>2202.67</v>
      </c>
      <c r="J31" s="13">
        <v>0</v>
      </c>
      <c r="K31" s="13">
        <v>10529.45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21082.87</v>
      </c>
      <c r="D32" s="13">
        <v>127410.38</v>
      </c>
      <c r="E32" s="13">
        <v>0</v>
      </c>
      <c r="F32" s="13">
        <v>148493.25</v>
      </c>
      <c r="G32" s="13">
        <v>0</v>
      </c>
      <c r="H32" s="13">
        <v>148493.25</v>
      </c>
      <c r="I32" s="13">
        <v>39280.61</v>
      </c>
      <c r="J32" s="13">
        <v>0</v>
      </c>
      <c r="K32" s="13">
        <v>187773.86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68796</v>
      </c>
      <c r="K33" s="13">
        <v>68796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116239.03</v>
      </c>
      <c r="D34" s="13">
        <v>110862.7</v>
      </c>
      <c r="E34" s="13">
        <v>9438.06</v>
      </c>
      <c r="F34" s="13">
        <v>236539.79</v>
      </c>
      <c r="G34" s="13">
        <v>0.01</v>
      </c>
      <c r="H34" s="13">
        <v>236539.8</v>
      </c>
      <c r="I34" s="13">
        <v>62571.41</v>
      </c>
      <c r="J34" s="13">
        <v>76144.3</v>
      </c>
      <c r="K34" s="13">
        <v>375255.51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11037.32</v>
      </c>
      <c r="E35" s="13">
        <v>0</v>
      </c>
      <c r="F35" s="13">
        <v>11037.32</v>
      </c>
      <c r="G35" s="13">
        <v>0</v>
      </c>
      <c r="H35" s="13">
        <v>11037.32</v>
      </c>
      <c r="I35" s="13">
        <v>2919.72</v>
      </c>
      <c r="J35" s="13">
        <v>0</v>
      </c>
      <c r="K35" s="13">
        <v>13957.04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366763.18</v>
      </c>
      <c r="D36" s="13">
        <v>28925.24</v>
      </c>
      <c r="E36" s="13">
        <v>0</v>
      </c>
      <c r="F36" s="13">
        <v>395688.42</v>
      </c>
      <c r="G36" s="13">
        <v>0</v>
      </c>
      <c r="H36" s="13">
        <v>395688.42</v>
      </c>
      <c r="I36" s="13">
        <v>104670.66</v>
      </c>
      <c r="J36" s="13">
        <v>0</v>
      </c>
      <c r="K36" s="13">
        <v>500359.08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3340.4</v>
      </c>
      <c r="F37" s="13">
        <v>3340.4</v>
      </c>
      <c r="G37" s="13">
        <v>0</v>
      </c>
      <c r="H37" s="13">
        <v>3340.4</v>
      </c>
      <c r="I37" s="13">
        <v>883.63</v>
      </c>
      <c r="J37" s="13">
        <v>69615.87</v>
      </c>
      <c r="K37" s="13">
        <v>73839.9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39051.13</v>
      </c>
      <c r="D39" s="13">
        <v>20630.49</v>
      </c>
      <c r="E39" s="13">
        <v>0</v>
      </c>
      <c r="F39" s="13">
        <v>59681.62</v>
      </c>
      <c r="G39" s="13">
        <v>0</v>
      </c>
      <c r="H39" s="13">
        <v>59681.62</v>
      </c>
      <c r="I39" s="13">
        <v>15787.46</v>
      </c>
      <c r="J39" s="13">
        <v>290.03</v>
      </c>
      <c r="K39" s="13">
        <v>75759.11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60768.74</v>
      </c>
      <c r="D40" s="13">
        <v>35915.64</v>
      </c>
      <c r="E40" s="13">
        <v>0</v>
      </c>
      <c r="F40" s="13">
        <v>96684.38</v>
      </c>
      <c r="G40" s="13">
        <v>0</v>
      </c>
      <c r="H40" s="13">
        <v>96684.38</v>
      </c>
      <c r="I40" s="13">
        <v>25575.73</v>
      </c>
      <c r="J40" s="13">
        <v>39606</v>
      </c>
      <c r="K40" s="13">
        <v>161866.11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29248.44</v>
      </c>
      <c r="D42" s="13">
        <v>9524.82</v>
      </c>
      <c r="E42" s="13">
        <v>83.13</v>
      </c>
      <c r="F42" s="13">
        <v>38856.39</v>
      </c>
      <c r="G42" s="13">
        <v>3869.36</v>
      </c>
      <c r="H42" s="13">
        <v>42725.75</v>
      </c>
      <c r="I42" s="13">
        <v>11302.17</v>
      </c>
      <c r="J42" s="13">
        <v>405.69</v>
      </c>
      <c r="K42" s="13">
        <v>54433.61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71585.88</v>
      </c>
      <c r="D44" s="13">
        <v>46428.56</v>
      </c>
      <c r="E44" s="13">
        <v>49988.18</v>
      </c>
      <c r="F44" s="13">
        <v>168002.62</v>
      </c>
      <c r="G44" s="13">
        <v>16729.89</v>
      </c>
      <c r="H44" s="13">
        <v>184732.51</v>
      </c>
      <c r="I44" s="13">
        <v>48866.94</v>
      </c>
      <c r="J44" s="13">
        <v>1754.08</v>
      </c>
      <c r="K44" s="13">
        <v>235353.53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33630.73</v>
      </c>
      <c r="E45" s="13">
        <v>439.14</v>
      </c>
      <c r="F45" s="13">
        <v>34069.87</v>
      </c>
      <c r="G45" s="13">
        <v>3392.72</v>
      </c>
      <c r="H45" s="13">
        <v>37462.59</v>
      </c>
      <c r="I45" s="13">
        <v>9909.92</v>
      </c>
      <c r="J45" s="13">
        <v>19819.65</v>
      </c>
      <c r="K45" s="13">
        <v>67192.16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39015.17</v>
      </c>
      <c r="D46" s="13">
        <v>45436.21</v>
      </c>
      <c r="E46" s="13">
        <v>709.53</v>
      </c>
      <c r="F46" s="13">
        <v>85160.91</v>
      </c>
      <c r="G46" s="13">
        <v>8480.42</v>
      </c>
      <c r="H46" s="13">
        <v>93641.33</v>
      </c>
      <c r="I46" s="13">
        <v>24770.77</v>
      </c>
      <c r="J46" s="13">
        <v>78204.09</v>
      </c>
      <c r="K46" s="13">
        <v>196616.19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2911.3</v>
      </c>
      <c r="E47" s="13">
        <v>4798.1</v>
      </c>
      <c r="F47" s="13">
        <v>7709.4</v>
      </c>
      <c r="G47" s="13">
        <v>767.71</v>
      </c>
      <c r="H47" s="13">
        <v>8477.11</v>
      </c>
      <c r="I47" s="13">
        <v>2242.45</v>
      </c>
      <c r="J47" s="13">
        <v>80.5</v>
      </c>
      <c r="K47" s="13">
        <v>10800.06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105870.3</v>
      </c>
      <c r="E48" s="13">
        <v>11232.04</v>
      </c>
      <c r="F48" s="13">
        <v>117102.34</v>
      </c>
      <c r="G48" s="13">
        <v>11661.18</v>
      </c>
      <c r="H48" s="13">
        <v>128763.52</v>
      </c>
      <c r="I48" s="13">
        <v>34061.58</v>
      </c>
      <c r="J48" s="13">
        <v>28142.81</v>
      </c>
      <c r="K48" s="13">
        <v>190967.91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122355.79</v>
      </c>
      <c r="E49" s="13">
        <v>1161.6</v>
      </c>
      <c r="F49" s="13">
        <v>123517.39</v>
      </c>
      <c r="G49" s="13">
        <v>12300</v>
      </c>
      <c r="H49" s="13">
        <v>135817.39</v>
      </c>
      <c r="I49" s="13">
        <v>35927.51</v>
      </c>
      <c r="J49" s="13">
        <v>27018.06</v>
      </c>
      <c r="K49" s="13">
        <v>198762.96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14621.79</v>
      </c>
      <c r="E50" s="13">
        <v>0</v>
      </c>
      <c r="F50" s="13">
        <v>14621.79</v>
      </c>
      <c r="G50" s="13">
        <v>2006.91</v>
      </c>
      <c r="H50" s="13">
        <v>16628.7</v>
      </c>
      <c r="I50" s="13">
        <v>4398.75</v>
      </c>
      <c r="J50" s="13">
        <v>168908.09</v>
      </c>
      <c r="K50" s="13">
        <v>189935.54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93559.46</v>
      </c>
      <c r="E51" s="13">
        <v>314241.31</v>
      </c>
      <c r="F51" s="13">
        <v>407800.77</v>
      </c>
      <c r="G51" s="13">
        <v>55972.59</v>
      </c>
      <c r="H51" s="13">
        <v>463773.36</v>
      </c>
      <c r="I51" s="13">
        <v>122681.03</v>
      </c>
      <c r="J51" s="13">
        <v>219391.83</v>
      </c>
      <c r="K51" s="13">
        <v>805846.22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471240.27</v>
      </c>
      <c r="D52" s="13">
        <v>156940.24</v>
      </c>
      <c r="E52" s="13">
        <v>69705.32</v>
      </c>
      <c r="F52" s="13">
        <v>697885.83</v>
      </c>
      <c r="G52" s="13">
        <v>0</v>
      </c>
      <c r="H52" s="13">
        <v>697885.83</v>
      </c>
      <c r="I52" s="13">
        <v>184610.34</v>
      </c>
      <c r="J52" s="13">
        <v>150968.98</v>
      </c>
      <c r="K52" s="13">
        <v>1033465.15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9924.75</v>
      </c>
      <c r="E53" s="13">
        <v>4743.08</v>
      </c>
      <c r="F53" s="13">
        <v>14667.83</v>
      </c>
      <c r="G53" s="13">
        <v>0</v>
      </c>
      <c r="H53" s="13">
        <v>14667.83</v>
      </c>
      <c r="I53" s="13">
        <v>3880.07</v>
      </c>
      <c r="J53" s="13">
        <v>0</v>
      </c>
      <c r="K53" s="13">
        <v>18547.9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1641044.5299999998</v>
      </c>
      <c r="D58" s="15">
        <f t="shared" si="0"/>
        <v>2225461.0300000003</v>
      </c>
      <c r="E58" s="15">
        <f t="shared" si="0"/>
        <v>633968.2799999999</v>
      </c>
      <c r="F58" s="15">
        <f t="shared" si="0"/>
        <v>4500473.84</v>
      </c>
      <c r="G58" s="15">
        <f t="shared" si="0"/>
        <v>308350.39</v>
      </c>
      <c r="H58" s="15">
        <f t="shared" si="0"/>
        <v>4808824.2299999995</v>
      </c>
      <c r="I58" s="15">
        <f t="shared" si="0"/>
        <v>1272068.86</v>
      </c>
      <c r="J58" s="15">
        <f t="shared" si="0"/>
        <v>1879173.3900000004</v>
      </c>
      <c r="K58" s="15">
        <f t="shared" si="0"/>
        <v>7960066.480000002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61598.73</v>
      </c>
      <c r="F16" s="13">
        <v>61598.73</v>
      </c>
      <c r="G16" s="13">
        <v>22644.84</v>
      </c>
      <c r="H16" s="13">
        <v>84243.57</v>
      </c>
      <c r="I16" s="13">
        <v>39967</v>
      </c>
      <c r="J16" s="13">
        <v>0</v>
      </c>
      <c r="K16" s="13">
        <v>124210.57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5785.91</v>
      </c>
      <c r="F19" s="13">
        <v>5785.91</v>
      </c>
      <c r="G19" s="13">
        <v>2127.01</v>
      </c>
      <c r="H19" s="13">
        <v>7912.92</v>
      </c>
      <c r="I19" s="13">
        <v>3754.07</v>
      </c>
      <c r="J19" s="13">
        <v>0</v>
      </c>
      <c r="K19" s="13">
        <v>11666.99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32345.34</v>
      </c>
      <c r="F20" s="13">
        <v>32345.34</v>
      </c>
      <c r="G20" s="13">
        <v>11890.75</v>
      </c>
      <c r="H20" s="13">
        <v>44236.09</v>
      </c>
      <c r="I20" s="13">
        <v>20986.58</v>
      </c>
      <c r="J20" s="13">
        <v>0</v>
      </c>
      <c r="K20" s="13">
        <v>65222.67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8059.82</v>
      </c>
      <c r="E22" s="13">
        <v>33991.53</v>
      </c>
      <c r="F22" s="13">
        <v>42051.35</v>
      </c>
      <c r="G22" s="13">
        <v>0</v>
      </c>
      <c r="H22" s="13">
        <v>42051.35</v>
      </c>
      <c r="I22" s="13">
        <v>19950.09</v>
      </c>
      <c r="J22" s="13">
        <v>0</v>
      </c>
      <c r="K22" s="13">
        <v>62001.44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70725.1</v>
      </c>
      <c r="E23" s="13">
        <v>1621.21</v>
      </c>
      <c r="F23" s="13">
        <v>72346.31</v>
      </c>
      <c r="G23" s="13">
        <v>0</v>
      </c>
      <c r="H23" s="13">
        <v>72346.31</v>
      </c>
      <c r="I23" s="13">
        <v>34322.68</v>
      </c>
      <c r="J23" s="13">
        <v>0</v>
      </c>
      <c r="K23" s="13">
        <v>106668.99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111015.95</v>
      </c>
      <c r="E26" s="13">
        <v>286.54</v>
      </c>
      <c r="F26" s="13">
        <v>111302.49</v>
      </c>
      <c r="G26" s="13">
        <v>0</v>
      </c>
      <c r="H26" s="13">
        <v>111302.49</v>
      </c>
      <c r="I26" s="13">
        <v>52804.36</v>
      </c>
      <c r="J26" s="13">
        <v>0</v>
      </c>
      <c r="K26" s="13">
        <v>164106.85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731.81</v>
      </c>
      <c r="E27" s="13">
        <v>3146.99</v>
      </c>
      <c r="F27" s="13">
        <v>3878.8</v>
      </c>
      <c r="G27" s="13">
        <v>0</v>
      </c>
      <c r="H27" s="13">
        <v>3878.8</v>
      </c>
      <c r="I27" s="13">
        <v>1840.18</v>
      </c>
      <c r="J27" s="13">
        <v>0</v>
      </c>
      <c r="K27" s="13">
        <v>5718.98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7311.82</v>
      </c>
      <c r="D28" s="13">
        <v>48784.62</v>
      </c>
      <c r="E28" s="13">
        <v>665.5</v>
      </c>
      <c r="F28" s="13">
        <v>56761.94</v>
      </c>
      <c r="G28" s="13">
        <v>0</v>
      </c>
      <c r="H28" s="13">
        <v>56761.94</v>
      </c>
      <c r="I28" s="13">
        <v>26929.11</v>
      </c>
      <c r="J28" s="13">
        <v>0</v>
      </c>
      <c r="K28" s="13">
        <v>83691.05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37466.19</v>
      </c>
      <c r="E30" s="13">
        <v>0</v>
      </c>
      <c r="F30" s="13">
        <v>37466.19</v>
      </c>
      <c r="G30" s="13">
        <v>2969.79</v>
      </c>
      <c r="H30" s="13">
        <v>40435.98</v>
      </c>
      <c r="I30" s="13">
        <v>19183.72</v>
      </c>
      <c r="J30" s="13">
        <v>0</v>
      </c>
      <c r="K30" s="13">
        <v>59619.7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24829.93</v>
      </c>
      <c r="D34" s="13">
        <v>1000.33</v>
      </c>
      <c r="E34" s="13">
        <v>29503.58</v>
      </c>
      <c r="F34" s="13">
        <v>55333.84</v>
      </c>
      <c r="G34" s="13">
        <v>0</v>
      </c>
      <c r="H34" s="13">
        <v>55333.84</v>
      </c>
      <c r="I34" s="13">
        <v>26251.59</v>
      </c>
      <c r="J34" s="13">
        <v>51409.77</v>
      </c>
      <c r="K34" s="13">
        <v>132995.2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10261.32</v>
      </c>
      <c r="E35" s="13">
        <v>4056.96</v>
      </c>
      <c r="F35" s="13">
        <v>14318.28</v>
      </c>
      <c r="G35" s="13">
        <v>0</v>
      </c>
      <c r="H35" s="13">
        <v>14318.28</v>
      </c>
      <c r="I35" s="13">
        <v>6792.91</v>
      </c>
      <c r="J35" s="13">
        <v>0</v>
      </c>
      <c r="K35" s="13">
        <v>21111.19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1987.2</v>
      </c>
      <c r="F36" s="13">
        <v>1987.2</v>
      </c>
      <c r="G36" s="13">
        <v>0</v>
      </c>
      <c r="H36" s="13">
        <v>1987.2</v>
      </c>
      <c r="I36" s="13">
        <v>942.77</v>
      </c>
      <c r="J36" s="13">
        <v>18894.99</v>
      </c>
      <c r="K36" s="13">
        <v>21824.96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31408.85</v>
      </c>
      <c r="F37" s="13">
        <v>31408.85</v>
      </c>
      <c r="G37" s="13">
        <v>0</v>
      </c>
      <c r="H37" s="13">
        <v>31408.85</v>
      </c>
      <c r="I37" s="13">
        <v>14901.05</v>
      </c>
      <c r="J37" s="13">
        <v>0</v>
      </c>
      <c r="K37" s="13">
        <v>46309.9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23804.59</v>
      </c>
      <c r="E39" s="13">
        <v>27832.08</v>
      </c>
      <c r="F39" s="13">
        <v>51636.67</v>
      </c>
      <c r="G39" s="13">
        <v>0</v>
      </c>
      <c r="H39" s="13">
        <v>51636.67</v>
      </c>
      <c r="I39" s="13">
        <v>24497.58</v>
      </c>
      <c r="J39" s="13">
        <v>0</v>
      </c>
      <c r="K39" s="13">
        <v>76134.25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5732.2</v>
      </c>
      <c r="E44" s="13">
        <v>14084.93</v>
      </c>
      <c r="F44" s="13">
        <v>19817.13</v>
      </c>
      <c r="G44" s="13">
        <v>108.48</v>
      </c>
      <c r="H44" s="13">
        <v>19925.61</v>
      </c>
      <c r="I44" s="13">
        <v>9453.15</v>
      </c>
      <c r="J44" s="13">
        <v>0</v>
      </c>
      <c r="K44" s="13">
        <v>29378.76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73055.28</v>
      </c>
      <c r="E45" s="13">
        <v>0</v>
      </c>
      <c r="F45" s="13">
        <v>73055.28</v>
      </c>
      <c r="G45" s="13">
        <v>399.9</v>
      </c>
      <c r="H45" s="13">
        <v>73455.18</v>
      </c>
      <c r="I45" s="13">
        <v>34848.75</v>
      </c>
      <c r="J45" s="13">
        <v>10852.5</v>
      </c>
      <c r="K45" s="13">
        <v>119156.43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1686.22</v>
      </c>
      <c r="E46" s="13">
        <v>0</v>
      </c>
      <c r="F46" s="13">
        <v>1686.22</v>
      </c>
      <c r="G46" s="13">
        <v>9.23</v>
      </c>
      <c r="H46" s="13">
        <v>1695.45</v>
      </c>
      <c r="I46" s="13">
        <v>804.35</v>
      </c>
      <c r="J46" s="13">
        <v>2630.75</v>
      </c>
      <c r="K46" s="13">
        <v>5130.55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18612.78</v>
      </c>
      <c r="E48" s="13">
        <v>0</v>
      </c>
      <c r="F48" s="13">
        <v>18612.78</v>
      </c>
      <c r="G48" s="13">
        <v>101.88</v>
      </c>
      <c r="H48" s="13">
        <v>18714.66</v>
      </c>
      <c r="I48" s="13">
        <v>8878.65</v>
      </c>
      <c r="J48" s="13">
        <v>0</v>
      </c>
      <c r="K48" s="13">
        <v>27593.31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49137.89</v>
      </c>
      <c r="E49" s="13">
        <v>0</v>
      </c>
      <c r="F49" s="13">
        <v>49137.89</v>
      </c>
      <c r="G49" s="13">
        <v>268.97</v>
      </c>
      <c r="H49" s="13">
        <v>49406.86</v>
      </c>
      <c r="I49" s="13">
        <v>23439.7</v>
      </c>
      <c r="J49" s="13">
        <v>0</v>
      </c>
      <c r="K49" s="13">
        <v>72846.56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8110.47</v>
      </c>
      <c r="E50" s="13">
        <v>0</v>
      </c>
      <c r="F50" s="13">
        <v>8110.47</v>
      </c>
      <c r="G50" s="13">
        <v>0</v>
      </c>
      <c r="H50" s="13">
        <v>8110.47</v>
      </c>
      <c r="I50" s="13">
        <v>3847.79</v>
      </c>
      <c r="J50" s="13">
        <v>13085</v>
      </c>
      <c r="K50" s="13">
        <v>25043.26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46435.62</v>
      </c>
      <c r="E51" s="13">
        <v>17682.72</v>
      </c>
      <c r="F51" s="13">
        <v>64118.34</v>
      </c>
      <c r="G51" s="13">
        <v>0</v>
      </c>
      <c r="H51" s="13">
        <v>64118.34</v>
      </c>
      <c r="I51" s="13">
        <v>30419.15</v>
      </c>
      <c r="J51" s="13">
        <v>0</v>
      </c>
      <c r="K51" s="13">
        <v>94537.49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2835.21</v>
      </c>
      <c r="E52" s="13">
        <v>17273.02</v>
      </c>
      <c r="F52" s="13">
        <v>20108.23</v>
      </c>
      <c r="G52" s="13">
        <v>0</v>
      </c>
      <c r="H52" s="13">
        <v>20108.23</v>
      </c>
      <c r="I52" s="13">
        <v>9539.79</v>
      </c>
      <c r="J52" s="13">
        <v>5841.36</v>
      </c>
      <c r="K52" s="13">
        <v>35489.38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648.73</v>
      </c>
      <c r="J57" s="13">
        <v>0</v>
      </c>
      <c r="K57" s="13">
        <v>2016.14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32141.75</v>
      </c>
      <c r="D58" s="15">
        <f t="shared" si="0"/>
        <v>517455.4000000001</v>
      </c>
      <c r="E58" s="15">
        <f t="shared" si="0"/>
        <v>284638.50000000006</v>
      </c>
      <c r="F58" s="15">
        <f t="shared" si="0"/>
        <v>834235.6500000001</v>
      </c>
      <c r="G58" s="15">
        <f t="shared" si="0"/>
        <v>40520.850000000006</v>
      </c>
      <c r="H58" s="15">
        <f t="shared" si="0"/>
        <v>874756.5</v>
      </c>
      <c r="I58" s="15">
        <f t="shared" si="0"/>
        <v>415003.75</v>
      </c>
      <c r="J58" s="15">
        <f t="shared" si="0"/>
        <v>102714.37</v>
      </c>
      <c r="K58" s="15">
        <f t="shared" si="0"/>
        <v>1392474.6199999999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9.8515625" style="23" customWidth="1"/>
    <col min="2" max="2" width="44.8515625" style="23" customWidth="1"/>
    <col min="3" max="11" width="18.00390625" style="23" customWidth="1"/>
    <col min="12" max="12" width="46.8515625" style="23" customWidth="1"/>
    <col min="13" max="16384" width="11.421875" style="23" customWidth="1"/>
  </cols>
  <sheetData>
    <row r="1" ht="12.75">
      <c r="A1" s="1"/>
    </row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24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25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23" t="s">
        <v>109</v>
      </c>
      <c r="B11" s="23" t="s">
        <v>184</v>
      </c>
      <c r="C11" s="26">
        <v>0</v>
      </c>
      <c r="D11" s="26">
        <v>0</v>
      </c>
      <c r="E11" s="26">
        <v>0</v>
      </c>
      <c r="F11" s="26">
        <v>0</v>
      </c>
      <c r="G11" s="26">
        <v>877289</v>
      </c>
      <c r="H11" s="26">
        <v>877289</v>
      </c>
      <c r="I11" s="26">
        <v>277850.76</v>
      </c>
      <c r="J11" s="26">
        <v>0</v>
      </c>
      <c r="K11" s="26">
        <v>1155139.76</v>
      </c>
      <c r="L11" s="23" t="s">
        <v>281</v>
      </c>
    </row>
    <row r="12" spans="1:12" ht="12.75">
      <c r="A12" s="23" t="s">
        <v>110</v>
      </c>
      <c r="B12" s="23" t="s">
        <v>185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3" t="s">
        <v>281</v>
      </c>
    </row>
    <row r="13" spans="1:12" ht="26.25" customHeight="1">
      <c r="A13" s="23" t="s">
        <v>111</v>
      </c>
      <c r="B13" s="23" t="s">
        <v>186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3" t="s">
        <v>281</v>
      </c>
    </row>
    <row r="14" spans="1:12" ht="12.75">
      <c r="A14" s="23" t="s">
        <v>112</v>
      </c>
      <c r="B14" s="23" t="s">
        <v>187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3" t="s">
        <v>281</v>
      </c>
    </row>
    <row r="15" spans="1:12" ht="12.75">
      <c r="A15" s="23" t="s">
        <v>113</v>
      </c>
      <c r="B15" s="23" t="s">
        <v>188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3" t="s">
        <v>281</v>
      </c>
    </row>
    <row r="16" spans="1:12" ht="26.25">
      <c r="A16" s="23" t="s">
        <v>114</v>
      </c>
      <c r="B16" s="23" t="s">
        <v>189</v>
      </c>
      <c r="C16" s="26">
        <v>188079.15</v>
      </c>
      <c r="D16" s="26">
        <v>17142.8</v>
      </c>
      <c r="E16" s="26">
        <v>0</v>
      </c>
      <c r="F16" s="26">
        <v>205221.95</v>
      </c>
      <c r="G16" s="26">
        <v>91344.81</v>
      </c>
      <c r="H16" s="26">
        <v>296566.76</v>
      </c>
      <c r="I16" s="26">
        <v>93927.22</v>
      </c>
      <c r="J16" s="26">
        <v>39846</v>
      </c>
      <c r="K16" s="26">
        <v>430339.98</v>
      </c>
      <c r="L16" s="23" t="s">
        <v>281</v>
      </c>
    </row>
    <row r="17" spans="1:12" ht="26.25">
      <c r="A17" s="23" t="s">
        <v>115</v>
      </c>
      <c r="B17" s="23" t="s">
        <v>190</v>
      </c>
      <c r="C17" s="26">
        <v>0</v>
      </c>
      <c r="D17" s="26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3" t="s">
        <v>281</v>
      </c>
    </row>
    <row r="18" spans="1:12" ht="12.75">
      <c r="A18" s="23" t="s">
        <v>116</v>
      </c>
      <c r="B18" s="23" t="s">
        <v>191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3" t="s">
        <v>281</v>
      </c>
    </row>
    <row r="19" spans="1:12" ht="12.75">
      <c r="A19" s="23" t="s">
        <v>117</v>
      </c>
      <c r="B19" s="23" t="s">
        <v>192</v>
      </c>
      <c r="C19" s="26">
        <v>25709.1</v>
      </c>
      <c r="D19" s="26">
        <v>3494.27</v>
      </c>
      <c r="E19" s="27">
        <v>0</v>
      </c>
      <c r="F19" s="26">
        <v>29203.37</v>
      </c>
      <c r="G19" s="26">
        <v>12998.33</v>
      </c>
      <c r="H19" s="26">
        <v>42201.7</v>
      </c>
      <c r="I19" s="26">
        <v>69379.67</v>
      </c>
      <c r="J19" s="26">
        <v>3129</v>
      </c>
      <c r="K19" s="26">
        <v>114710.37</v>
      </c>
      <c r="L19" s="23" t="s">
        <v>281</v>
      </c>
    </row>
    <row r="20" spans="1:12" ht="12.75">
      <c r="A20" s="23" t="s">
        <v>118</v>
      </c>
      <c r="B20" s="23" t="s">
        <v>193</v>
      </c>
      <c r="C20" s="26">
        <v>152910.1</v>
      </c>
      <c r="D20" s="26">
        <v>10357.6</v>
      </c>
      <c r="E20" s="27">
        <v>0</v>
      </c>
      <c r="F20" s="26">
        <v>163267.7</v>
      </c>
      <c r="G20" s="26">
        <v>72670.98</v>
      </c>
      <c r="H20" s="26">
        <v>235938.68</v>
      </c>
      <c r="I20" s="26">
        <v>387886.99</v>
      </c>
      <c r="J20" s="26">
        <v>17942</v>
      </c>
      <c r="K20" s="26">
        <v>641767.67</v>
      </c>
      <c r="L20" s="23" t="s">
        <v>281</v>
      </c>
    </row>
    <row r="21" spans="1:12" ht="12.75">
      <c r="A21" s="23" t="s">
        <v>119</v>
      </c>
      <c r="B21" s="23" t="s">
        <v>194</v>
      </c>
      <c r="C21" s="26">
        <v>21391.08</v>
      </c>
      <c r="D21" s="26">
        <v>200356.61</v>
      </c>
      <c r="E21" s="27">
        <v>45638.35</v>
      </c>
      <c r="F21" s="26">
        <v>267386.04</v>
      </c>
      <c r="G21" s="26">
        <v>0</v>
      </c>
      <c r="H21" s="26">
        <v>267386.04</v>
      </c>
      <c r="I21" s="26">
        <v>84685.32</v>
      </c>
      <c r="J21" s="26">
        <v>0</v>
      </c>
      <c r="K21" s="26">
        <v>352071.36</v>
      </c>
      <c r="L21" s="23" t="s">
        <v>281</v>
      </c>
    </row>
    <row r="22" spans="1:12" ht="12.75">
      <c r="A22" s="23" t="s">
        <v>120</v>
      </c>
      <c r="B22" s="23" t="s">
        <v>195</v>
      </c>
      <c r="C22" s="26">
        <v>222403.9</v>
      </c>
      <c r="D22" s="26">
        <v>219378.1</v>
      </c>
      <c r="E22" s="27">
        <v>6440.33</v>
      </c>
      <c r="F22" s="26">
        <v>448222.33</v>
      </c>
      <c r="G22" s="26">
        <v>0</v>
      </c>
      <c r="H22" s="26">
        <v>448222.33</v>
      </c>
      <c r="I22" s="26">
        <v>141958.82</v>
      </c>
      <c r="J22" s="26">
        <v>0</v>
      </c>
      <c r="K22" s="26">
        <v>590181.15</v>
      </c>
      <c r="L22" s="23" t="s">
        <v>281</v>
      </c>
    </row>
    <row r="23" spans="1:12" ht="12.75">
      <c r="A23" s="23" t="s">
        <v>121</v>
      </c>
      <c r="B23" s="23" t="s">
        <v>196</v>
      </c>
      <c r="C23" s="26">
        <v>0</v>
      </c>
      <c r="D23" s="26">
        <v>542070.33</v>
      </c>
      <c r="E23" s="27">
        <v>0</v>
      </c>
      <c r="F23" s="26">
        <v>542070.33</v>
      </c>
      <c r="G23" s="26">
        <v>0</v>
      </c>
      <c r="H23" s="26">
        <v>542070.33</v>
      </c>
      <c r="I23" s="26">
        <v>171681.81</v>
      </c>
      <c r="J23" s="26">
        <v>0</v>
      </c>
      <c r="K23" s="26">
        <v>713752.14</v>
      </c>
      <c r="L23" s="23" t="s">
        <v>281</v>
      </c>
    </row>
    <row r="24" spans="1:12" ht="12.75">
      <c r="A24" s="23" t="s">
        <v>122</v>
      </c>
      <c r="B24" s="23" t="s">
        <v>197</v>
      </c>
      <c r="C24" s="26">
        <v>0</v>
      </c>
      <c r="D24" s="26">
        <v>172686.63</v>
      </c>
      <c r="E24" s="27">
        <v>0</v>
      </c>
      <c r="F24" s="26">
        <v>172686.63</v>
      </c>
      <c r="G24" s="26">
        <v>0</v>
      </c>
      <c r="H24" s="26">
        <v>172686.63</v>
      </c>
      <c r="I24" s="26">
        <v>54692.6</v>
      </c>
      <c r="J24" s="26">
        <v>114444</v>
      </c>
      <c r="K24" s="26">
        <v>341823.23</v>
      </c>
      <c r="L24" s="23" t="s">
        <v>281</v>
      </c>
    </row>
    <row r="25" spans="1:12" ht="12.75">
      <c r="A25" s="23" t="s">
        <v>123</v>
      </c>
      <c r="B25" s="23" t="s">
        <v>198</v>
      </c>
      <c r="C25" s="26">
        <v>0</v>
      </c>
      <c r="D25" s="26">
        <v>119921.27</v>
      </c>
      <c r="E25" s="27">
        <v>0</v>
      </c>
      <c r="F25" s="26">
        <v>119921.27</v>
      </c>
      <c r="G25" s="26">
        <v>0</v>
      </c>
      <c r="H25" s="26">
        <v>119921.27</v>
      </c>
      <c r="I25" s="26">
        <v>37980.8</v>
      </c>
      <c r="J25" s="26">
        <v>0</v>
      </c>
      <c r="K25" s="26">
        <v>157902.07</v>
      </c>
      <c r="L25" s="23" t="s">
        <v>281</v>
      </c>
    </row>
    <row r="26" spans="1:12" ht="12.75">
      <c r="A26" s="23" t="s">
        <v>124</v>
      </c>
      <c r="B26" s="23" t="s">
        <v>199</v>
      </c>
      <c r="C26" s="26">
        <v>0</v>
      </c>
      <c r="D26" s="26">
        <v>415017</v>
      </c>
      <c r="E26" s="27">
        <v>0</v>
      </c>
      <c r="F26" s="26">
        <v>415017</v>
      </c>
      <c r="G26" s="26">
        <v>0</v>
      </c>
      <c r="H26" s="26">
        <v>415017</v>
      </c>
      <c r="I26" s="26">
        <v>131442.19</v>
      </c>
      <c r="J26" s="26">
        <v>0</v>
      </c>
      <c r="K26" s="26">
        <v>546459.19</v>
      </c>
      <c r="L26" s="23" t="s">
        <v>281</v>
      </c>
    </row>
    <row r="27" spans="1:12" ht="12.75">
      <c r="A27" s="23" t="s">
        <v>125</v>
      </c>
      <c r="B27" s="23" t="s">
        <v>200</v>
      </c>
      <c r="C27" s="26">
        <v>0</v>
      </c>
      <c r="D27" s="26">
        <v>45034.02</v>
      </c>
      <c r="E27" s="27">
        <v>17203.44</v>
      </c>
      <c r="F27" s="26">
        <v>62237.46</v>
      </c>
      <c r="G27" s="26">
        <v>0</v>
      </c>
      <c r="H27" s="26">
        <v>62237.46</v>
      </c>
      <c r="I27" s="26">
        <v>19711.54</v>
      </c>
      <c r="J27" s="26">
        <v>0</v>
      </c>
      <c r="K27" s="26">
        <v>81949</v>
      </c>
      <c r="L27" s="23" t="s">
        <v>281</v>
      </c>
    </row>
    <row r="28" spans="1:12" ht="12.75">
      <c r="A28" s="23" t="s">
        <v>126</v>
      </c>
      <c r="B28" s="23" t="s">
        <v>201</v>
      </c>
      <c r="C28" s="26">
        <v>133730.06</v>
      </c>
      <c r="D28" s="26">
        <v>224731.67</v>
      </c>
      <c r="E28" s="27">
        <v>6788.4</v>
      </c>
      <c r="F28" s="26">
        <v>365250.13</v>
      </c>
      <c r="G28" s="26">
        <v>0</v>
      </c>
      <c r="H28" s="26">
        <v>365250.13</v>
      </c>
      <c r="I28" s="26">
        <v>115680.35</v>
      </c>
      <c r="J28" s="26">
        <v>0</v>
      </c>
      <c r="K28" s="26">
        <v>480930.48</v>
      </c>
      <c r="L28" s="23" t="s">
        <v>281</v>
      </c>
    </row>
    <row r="29" spans="1:12" ht="12.75">
      <c r="A29" s="23" t="s">
        <v>127</v>
      </c>
      <c r="B29" s="23" t="s">
        <v>202</v>
      </c>
      <c r="C29" s="26">
        <v>0</v>
      </c>
      <c r="D29" s="26">
        <v>139045.37</v>
      </c>
      <c r="E29" s="27">
        <v>0</v>
      </c>
      <c r="F29" s="26">
        <v>139045.37</v>
      </c>
      <c r="G29" s="26">
        <v>0</v>
      </c>
      <c r="H29" s="26">
        <v>139045.37</v>
      </c>
      <c r="I29" s="26">
        <v>44037.66</v>
      </c>
      <c r="J29" s="26">
        <v>0</v>
      </c>
      <c r="K29" s="26">
        <v>183083.03</v>
      </c>
      <c r="L29" s="23" t="s">
        <v>281</v>
      </c>
    </row>
    <row r="30" spans="1:12" ht="12.75">
      <c r="A30" s="23" t="s">
        <v>128</v>
      </c>
      <c r="B30" s="23" t="s">
        <v>203</v>
      </c>
      <c r="C30" s="26">
        <v>0</v>
      </c>
      <c r="D30" s="26">
        <v>135704.12</v>
      </c>
      <c r="E30" s="27">
        <v>2449.71</v>
      </c>
      <c r="F30" s="26">
        <v>138153.83</v>
      </c>
      <c r="G30" s="26">
        <v>356938</v>
      </c>
      <c r="H30" s="26">
        <v>495091.83</v>
      </c>
      <c r="I30" s="26">
        <v>156027.21</v>
      </c>
      <c r="J30" s="26">
        <v>50000</v>
      </c>
      <c r="K30" s="26">
        <v>701119.04</v>
      </c>
      <c r="L30" s="23" t="s">
        <v>281</v>
      </c>
    </row>
    <row r="31" spans="1:12" ht="26.25">
      <c r="A31" s="23" t="s">
        <v>129</v>
      </c>
      <c r="B31" s="23" t="s">
        <v>204</v>
      </c>
      <c r="C31" s="26">
        <v>0</v>
      </c>
      <c r="D31" s="26">
        <v>0</v>
      </c>
      <c r="E31" s="27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3" t="s">
        <v>281</v>
      </c>
    </row>
    <row r="32" spans="1:12" ht="12.75">
      <c r="A32" s="23" t="s">
        <v>130</v>
      </c>
      <c r="B32" s="23" t="s">
        <v>205</v>
      </c>
      <c r="C32" s="26">
        <v>0</v>
      </c>
      <c r="D32" s="26">
        <v>0</v>
      </c>
      <c r="E32" s="27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3" t="s">
        <v>281</v>
      </c>
    </row>
    <row r="33" spans="1:12" ht="26.25">
      <c r="A33" s="23" t="s">
        <v>131</v>
      </c>
      <c r="B33" s="23" t="s">
        <v>206</v>
      </c>
      <c r="C33" s="26">
        <v>5892.18</v>
      </c>
      <c r="D33" s="26">
        <v>0</v>
      </c>
      <c r="E33" s="27">
        <v>0</v>
      </c>
      <c r="F33" s="26">
        <v>5892.18</v>
      </c>
      <c r="G33" s="26">
        <v>0</v>
      </c>
      <c r="H33" s="26">
        <v>5892.18</v>
      </c>
      <c r="I33" s="26">
        <v>1866.09</v>
      </c>
      <c r="J33" s="26">
        <v>111665</v>
      </c>
      <c r="K33" s="26">
        <v>119423.27</v>
      </c>
      <c r="L33" s="23" t="s">
        <v>281</v>
      </c>
    </row>
    <row r="34" spans="1:12" ht="12.75">
      <c r="A34" s="23" t="s">
        <v>132</v>
      </c>
      <c r="B34" s="23" t="s">
        <v>207</v>
      </c>
      <c r="C34" s="26">
        <v>790195.82</v>
      </c>
      <c r="D34" s="26">
        <v>164546.09</v>
      </c>
      <c r="E34" s="27">
        <v>0</v>
      </c>
      <c r="F34" s="26">
        <v>954741.91</v>
      </c>
      <c r="G34" s="26">
        <v>327414</v>
      </c>
      <c r="H34" s="26">
        <v>1282155.91</v>
      </c>
      <c r="I34" s="26">
        <v>302380.99</v>
      </c>
      <c r="J34" s="26">
        <v>449013</v>
      </c>
      <c r="K34" s="26">
        <v>2033549.9</v>
      </c>
      <c r="L34" s="23" t="s">
        <v>281</v>
      </c>
    </row>
    <row r="35" spans="1:12" ht="12.75">
      <c r="A35" s="23" t="s">
        <v>133</v>
      </c>
      <c r="B35" s="23" t="s">
        <v>208</v>
      </c>
      <c r="C35" s="26">
        <v>0</v>
      </c>
      <c r="D35" s="26">
        <v>25971.63</v>
      </c>
      <c r="E35" s="27">
        <v>0</v>
      </c>
      <c r="F35" s="26">
        <v>25971.63</v>
      </c>
      <c r="G35" s="26">
        <v>0</v>
      </c>
      <c r="H35" s="26">
        <v>25971.63</v>
      </c>
      <c r="I35" s="26">
        <v>8225.73</v>
      </c>
      <c r="J35" s="26">
        <v>0</v>
      </c>
      <c r="K35" s="26">
        <v>34197.36</v>
      </c>
      <c r="L35" s="23" t="s">
        <v>281</v>
      </c>
    </row>
    <row r="36" spans="1:12" ht="12.75">
      <c r="A36" s="23" t="s">
        <v>134</v>
      </c>
      <c r="B36" s="23" t="s">
        <v>209</v>
      </c>
      <c r="C36" s="26">
        <v>0</v>
      </c>
      <c r="D36" s="26">
        <v>40419.66</v>
      </c>
      <c r="E36" s="27">
        <v>0</v>
      </c>
      <c r="F36" s="26">
        <v>40419.66</v>
      </c>
      <c r="G36" s="26">
        <v>0</v>
      </c>
      <c r="H36" s="26">
        <v>40419.66</v>
      </c>
      <c r="I36" s="26">
        <v>12801.63</v>
      </c>
      <c r="J36" s="26">
        <v>43075</v>
      </c>
      <c r="K36" s="26">
        <v>96296.29</v>
      </c>
      <c r="L36" s="23" t="s">
        <v>281</v>
      </c>
    </row>
    <row r="37" spans="1:12" ht="12.75">
      <c r="A37" s="23" t="s">
        <v>135</v>
      </c>
      <c r="B37" s="23" t="s">
        <v>210</v>
      </c>
      <c r="C37" s="26">
        <v>0</v>
      </c>
      <c r="D37" s="26">
        <v>0</v>
      </c>
      <c r="E37" s="27">
        <v>11098.32</v>
      </c>
      <c r="F37" s="26">
        <v>11098.32</v>
      </c>
      <c r="G37" s="26">
        <v>0</v>
      </c>
      <c r="H37" s="26">
        <v>11098.32</v>
      </c>
      <c r="I37" s="26">
        <v>3515.01</v>
      </c>
      <c r="J37" s="26">
        <v>0</v>
      </c>
      <c r="K37" s="26">
        <v>14613.33</v>
      </c>
      <c r="L37" s="23" t="s">
        <v>281</v>
      </c>
    </row>
    <row r="38" spans="1:12" ht="12.75">
      <c r="A38" s="23" t="s">
        <v>136</v>
      </c>
      <c r="B38" s="23" t="s">
        <v>211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3" t="s">
        <v>281</v>
      </c>
    </row>
    <row r="39" spans="1:12" ht="26.25">
      <c r="A39" s="23" t="s">
        <v>137</v>
      </c>
      <c r="B39" s="23" t="s">
        <v>212</v>
      </c>
      <c r="C39" s="26">
        <v>39236.83</v>
      </c>
      <c r="D39" s="26">
        <v>260861.7</v>
      </c>
      <c r="E39" s="27">
        <v>0</v>
      </c>
      <c r="F39" s="26">
        <v>300098.53</v>
      </c>
      <c r="G39" s="26">
        <v>0</v>
      </c>
      <c r="H39" s="26">
        <v>300098.53</v>
      </c>
      <c r="I39" s="26">
        <v>95045.6</v>
      </c>
      <c r="J39" s="26">
        <v>959245</v>
      </c>
      <c r="K39" s="26">
        <v>1354389.13</v>
      </c>
      <c r="L39" s="23" t="s">
        <v>281</v>
      </c>
    </row>
    <row r="40" spans="1:12" ht="12.75">
      <c r="A40" s="23" t="s">
        <v>138</v>
      </c>
      <c r="B40" s="23" t="s">
        <v>213</v>
      </c>
      <c r="C40" s="26">
        <v>0</v>
      </c>
      <c r="D40" s="26">
        <v>70925.18</v>
      </c>
      <c r="E40" s="27">
        <v>0</v>
      </c>
      <c r="F40" s="26">
        <v>70925.18</v>
      </c>
      <c r="G40" s="26">
        <v>0</v>
      </c>
      <c r="H40" s="26">
        <v>70925.18</v>
      </c>
      <c r="I40" s="26">
        <v>22463.03</v>
      </c>
      <c r="J40" s="26">
        <v>125685</v>
      </c>
      <c r="K40" s="26">
        <v>219073.21</v>
      </c>
      <c r="L40" s="23" t="s">
        <v>281</v>
      </c>
    </row>
    <row r="41" spans="1:12" ht="12.75">
      <c r="A41" s="23" t="s">
        <v>139</v>
      </c>
      <c r="B41" s="23" t="s">
        <v>214</v>
      </c>
      <c r="C41" s="26">
        <v>0</v>
      </c>
      <c r="D41" s="26">
        <v>0</v>
      </c>
      <c r="E41" s="27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3" t="s">
        <v>281</v>
      </c>
    </row>
    <row r="42" spans="1:12" ht="12.75">
      <c r="A42" s="23" t="s">
        <v>140</v>
      </c>
      <c r="B42" s="23" t="s">
        <v>215</v>
      </c>
      <c r="C42" s="26">
        <v>102029.57</v>
      </c>
      <c r="D42" s="26">
        <v>26546.71</v>
      </c>
      <c r="E42" s="27">
        <v>32706.72</v>
      </c>
      <c r="F42" s="26">
        <v>161283</v>
      </c>
      <c r="G42" s="26">
        <v>4076.79</v>
      </c>
      <c r="H42" s="26">
        <v>165359.79</v>
      </c>
      <c r="I42" s="26">
        <v>52372.19</v>
      </c>
      <c r="J42" s="26">
        <v>0</v>
      </c>
      <c r="K42" s="26">
        <v>217731.98</v>
      </c>
      <c r="L42" s="23" t="s">
        <v>281</v>
      </c>
    </row>
    <row r="43" spans="1:12" ht="12.75">
      <c r="A43" s="23" t="s">
        <v>141</v>
      </c>
      <c r="B43" s="23" t="s">
        <v>216</v>
      </c>
      <c r="C43" s="26">
        <v>0</v>
      </c>
      <c r="D43" s="26">
        <v>0</v>
      </c>
      <c r="E43" s="27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3" t="s">
        <v>281</v>
      </c>
    </row>
    <row r="44" spans="1:12" ht="12.75">
      <c r="A44" s="23" t="s">
        <v>142</v>
      </c>
      <c r="B44" s="23" t="s">
        <v>217</v>
      </c>
      <c r="C44" s="26">
        <v>0</v>
      </c>
      <c r="D44" s="26">
        <v>13112.82</v>
      </c>
      <c r="E44" s="27">
        <v>23191.56</v>
      </c>
      <c r="F44" s="26">
        <v>36304.38</v>
      </c>
      <c r="G44" s="26">
        <v>917.68</v>
      </c>
      <c r="H44" s="26">
        <v>37222.06</v>
      </c>
      <c r="I44" s="26">
        <v>11788.85</v>
      </c>
      <c r="J44" s="26">
        <v>150738</v>
      </c>
      <c r="K44" s="26">
        <v>199748.91</v>
      </c>
      <c r="L44" s="23" t="s">
        <v>281</v>
      </c>
    </row>
    <row r="45" spans="1:12" ht="12.75">
      <c r="A45" s="23" t="s">
        <v>143</v>
      </c>
      <c r="B45" s="23" t="s">
        <v>218</v>
      </c>
      <c r="C45" s="26">
        <v>19989.02</v>
      </c>
      <c r="D45" s="26">
        <v>149987.45</v>
      </c>
      <c r="E45" s="27">
        <v>0</v>
      </c>
      <c r="F45" s="26">
        <v>169976.47</v>
      </c>
      <c r="G45" s="26">
        <v>4296.51</v>
      </c>
      <c r="H45" s="26">
        <v>174272.98</v>
      </c>
      <c r="I45" s="26">
        <v>55194.75</v>
      </c>
      <c r="J45" s="26">
        <v>184872</v>
      </c>
      <c r="K45" s="26">
        <v>414339.73</v>
      </c>
      <c r="L45" s="23" t="s">
        <v>281</v>
      </c>
    </row>
    <row r="46" spans="1:12" ht="12.75">
      <c r="A46" s="23" t="s">
        <v>144</v>
      </c>
      <c r="B46" s="23" t="s">
        <v>145</v>
      </c>
      <c r="C46" s="26">
        <v>54481.63</v>
      </c>
      <c r="D46" s="26">
        <v>132706.79</v>
      </c>
      <c r="E46" s="27">
        <v>4420.24</v>
      </c>
      <c r="F46" s="26">
        <v>191608.66</v>
      </c>
      <c r="G46" s="26">
        <v>4731.61</v>
      </c>
      <c r="H46" s="26">
        <v>196340.27</v>
      </c>
      <c r="I46" s="26">
        <v>60784.17</v>
      </c>
      <c r="J46" s="26">
        <v>256718</v>
      </c>
      <c r="K46" s="26">
        <v>513842.44</v>
      </c>
      <c r="L46" s="23" t="s">
        <v>281</v>
      </c>
    </row>
    <row r="47" spans="1:12" ht="12.75">
      <c r="A47" s="23" t="s">
        <v>146</v>
      </c>
      <c r="B47" s="23" t="s">
        <v>219</v>
      </c>
      <c r="C47" s="26">
        <v>0</v>
      </c>
      <c r="D47" s="26">
        <v>0</v>
      </c>
      <c r="E47" s="27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3" t="s">
        <v>281</v>
      </c>
    </row>
    <row r="48" spans="1:12" ht="12.75">
      <c r="A48" s="23" t="s">
        <v>147</v>
      </c>
      <c r="B48" s="23" t="s">
        <v>220</v>
      </c>
      <c r="C48" s="26">
        <v>31239.66</v>
      </c>
      <c r="D48" s="26">
        <v>149891.81</v>
      </c>
      <c r="E48" s="27">
        <v>0</v>
      </c>
      <c r="F48" s="26">
        <v>181131.47</v>
      </c>
      <c r="G48" s="26">
        <v>4578.48</v>
      </c>
      <c r="H48" s="26">
        <v>185709.95</v>
      </c>
      <c r="I48" s="26">
        <v>58817.01</v>
      </c>
      <c r="J48" s="26">
        <v>14475</v>
      </c>
      <c r="K48" s="26">
        <v>259001.96</v>
      </c>
      <c r="L48" s="23" t="s">
        <v>281</v>
      </c>
    </row>
    <row r="49" spans="1:12" ht="12.75">
      <c r="A49" s="23" t="s">
        <v>148</v>
      </c>
      <c r="B49" s="23" t="s">
        <v>221</v>
      </c>
      <c r="C49" s="26">
        <v>35182.19</v>
      </c>
      <c r="D49" s="26">
        <v>87614.49</v>
      </c>
      <c r="E49" s="27">
        <v>0</v>
      </c>
      <c r="F49" s="26">
        <v>122796.68</v>
      </c>
      <c r="G49" s="26">
        <v>3103.93</v>
      </c>
      <c r="H49" s="26">
        <v>125900.61</v>
      </c>
      <c r="I49" s="26">
        <v>39874.42</v>
      </c>
      <c r="J49" s="26">
        <v>37734</v>
      </c>
      <c r="K49" s="26">
        <v>203509.03</v>
      </c>
      <c r="L49" s="23" t="s">
        <v>281</v>
      </c>
    </row>
    <row r="50" spans="1:12" ht="12.75">
      <c r="A50" s="23" t="s">
        <v>149</v>
      </c>
      <c r="B50" s="23" t="s">
        <v>222</v>
      </c>
      <c r="C50" s="26">
        <v>0</v>
      </c>
      <c r="D50" s="26">
        <v>0</v>
      </c>
      <c r="E50" s="27">
        <v>0</v>
      </c>
      <c r="F50" s="26">
        <v>0</v>
      </c>
      <c r="G50" s="26">
        <v>0</v>
      </c>
      <c r="H50" s="26">
        <v>0</v>
      </c>
      <c r="I50" s="26">
        <v>0</v>
      </c>
      <c r="J50" s="26">
        <v>86129</v>
      </c>
      <c r="K50" s="26">
        <v>86129</v>
      </c>
      <c r="L50" s="23" t="s">
        <v>281</v>
      </c>
    </row>
    <row r="51" spans="1:12" ht="12.75">
      <c r="A51" s="23" t="s">
        <v>150</v>
      </c>
      <c r="B51" s="23" t="s">
        <v>223</v>
      </c>
      <c r="C51" s="26">
        <v>0</v>
      </c>
      <c r="D51" s="26">
        <v>172876.08</v>
      </c>
      <c r="E51" s="27">
        <v>149695.98</v>
      </c>
      <c r="F51" s="26">
        <v>322572.06</v>
      </c>
      <c r="G51" s="26">
        <v>62344</v>
      </c>
      <c r="H51" s="26">
        <v>384916.06</v>
      </c>
      <c r="I51" s="26">
        <v>121908.74</v>
      </c>
      <c r="J51" s="26">
        <v>322652</v>
      </c>
      <c r="K51" s="26">
        <v>829476.8</v>
      </c>
      <c r="L51" s="23" t="s">
        <v>281</v>
      </c>
    </row>
    <row r="52" spans="1:12" ht="12.75">
      <c r="A52" s="23" t="s">
        <v>151</v>
      </c>
      <c r="B52" s="23" t="s">
        <v>224</v>
      </c>
      <c r="C52" s="26">
        <v>112028.92</v>
      </c>
      <c r="D52" s="26">
        <v>36292.79</v>
      </c>
      <c r="E52" s="26">
        <v>0</v>
      </c>
      <c r="F52" s="26">
        <v>148321.71</v>
      </c>
      <c r="G52" s="26">
        <v>0</v>
      </c>
      <c r="H52" s="26">
        <v>148321.71</v>
      </c>
      <c r="I52" s="26">
        <v>46975.52</v>
      </c>
      <c r="J52" s="26">
        <v>190232</v>
      </c>
      <c r="K52" s="26">
        <v>385529.23</v>
      </c>
      <c r="L52" s="23" t="s">
        <v>281</v>
      </c>
    </row>
    <row r="53" spans="1:12" ht="12.75">
      <c r="A53" s="23" t="s">
        <v>152</v>
      </c>
      <c r="B53" s="23" t="s">
        <v>225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3" t="s">
        <v>281</v>
      </c>
    </row>
    <row r="54" spans="1:12" ht="12.75">
      <c r="A54" s="23" t="s">
        <v>153</v>
      </c>
      <c r="B54" s="23" t="s">
        <v>226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3" t="s">
        <v>281</v>
      </c>
    </row>
    <row r="55" spans="1:12" ht="12.75">
      <c r="A55" s="23" t="s">
        <v>154</v>
      </c>
      <c r="B55" s="23" t="s">
        <v>227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3" t="s">
        <v>281</v>
      </c>
    </row>
    <row r="56" spans="1:12" ht="12.75">
      <c r="A56" s="23" t="s">
        <v>155</v>
      </c>
      <c r="B56" s="23" t="s">
        <v>228</v>
      </c>
      <c r="C56" s="26">
        <v>0</v>
      </c>
      <c r="D56" s="26">
        <v>184840.55</v>
      </c>
      <c r="E56" s="26">
        <v>0</v>
      </c>
      <c r="F56" s="26">
        <v>184840.55</v>
      </c>
      <c r="G56" s="26">
        <v>0</v>
      </c>
      <c r="H56" s="26">
        <v>184840.55</v>
      </c>
      <c r="I56" s="26">
        <v>58541.95</v>
      </c>
      <c r="J56" s="26">
        <v>0</v>
      </c>
      <c r="K56" s="26">
        <v>243382.5</v>
      </c>
      <c r="L56" s="23" t="s">
        <v>281</v>
      </c>
    </row>
    <row r="57" spans="1:12" ht="12.75">
      <c r="A57" s="23" t="s">
        <v>156</v>
      </c>
      <c r="B57" s="23" t="s">
        <v>229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3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1934499.2099999997</v>
      </c>
      <c r="D58" s="15">
        <f t="shared" si="0"/>
        <v>3761533.5400000005</v>
      </c>
      <c r="E58" s="15">
        <f t="shared" si="0"/>
        <v>299633.05</v>
      </c>
      <c r="F58" s="15">
        <f t="shared" si="0"/>
        <v>5995665.799999999</v>
      </c>
      <c r="G58" s="15">
        <f t="shared" si="0"/>
        <v>1822704.12</v>
      </c>
      <c r="H58" s="15">
        <f t="shared" si="0"/>
        <v>7818369.919999999</v>
      </c>
      <c r="I58" s="15">
        <f t="shared" si="0"/>
        <v>2739498.62</v>
      </c>
      <c r="J58" s="15">
        <f t="shared" si="0"/>
        <v>3157594</v>
      </c>
      <c r="K58" s="15">
        <f t="shared" si="0"/>
        <v>13715462.540000003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1851345</v>
      </c>
      <c r="D11" s="13">
        <v>87610.5</v>
      </c>
      <c r="E11" s="13">
        <v>29810.29</v>
      </c>
      <c r="F11" s="13">
        <v>1968765.79</v>
      </c>
      <c r="G11" s="13">
        <v>0</v>
      </c>
      <c r="H11" s="13">
        <v>1968765.79</v>
      </c>
      <c r="I11" s="13">
        <v>726534.95</v>
      </c>
      <c r="J11" s="13">
        <v>3600</v>
      </c>
      <c r="K11" s="13">
        <v>2698900.74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382381.2</v>
      </c>
      <c r="D16" s="13">
        <v>41294.01</v>
      </c>
      <c r="E16" s="13">
        <v>1069167.99</v>
      </c>
      <c r="F16" s="13">
        <v>1492843.2</v>
      </c>
      <c r="G16" s="13">
        <v>0</v>
      </c>
      <c r="H16" s="13">
        <v>1492843.2</v>
      </c>
      <c r="I16" s="13">
        <v>550904.93</v>
      </c>
      <c r="J16" s="13">
        <v>0</v>
      </c>
      <c r="K16" s="13">
        <v>2043748.13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253815.5</v>
      </c>
      <c r="E20" s="13">
        <v>262600.57</v>
      </c>
      <c r="F20" s="13">
        <v>516416.07</v>
      </c>
      <c r="G20" s="13">
        <v>0</v>
      </c>
      <c r="H20" s="13">
        <v>516416.07</v>
      </c>
      <c r="I20" s="13">
        <v>190573.36</v>
      </c>
      <c r="J20" s="13">
        <v>0</v>
      </c>
      <c r="K20" s="13">
        <v>706989.43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31738.19</v>
      </c>
      <c r="D21" s="13">
        <v>169707</v>
      </c>
      <c r="E21" s="13">
        <v>205075</v>
      </c>
      <c r="F21" s="13">
        <v>406520.19</v>
      </c>
      <c r="G21" s="13">
        <v>0</v>
      </c>
      <c r="H21" s="13">
        <v>406520.19</v>
      </c>
      <c r="I21" s="13">
        <v>150018.43</v>
      </c>
      <c r="J21" s="13">
        <v>0</v>
      </c>
      <c r="K21" s="13">
        <v>556538.62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135855.31</v>
      </c>
      <c r="D22" s="13">
        <v>290319.71</v>
      </c>
      <c r="E22" s="13">
        <v>205075</v>
      </c>
      <c r="F22" s="13">
        <v>631250.02</v>
      </c>
      <c r="G22" s="13">
        <v>0</v>
      </c>
      <c r="H22" s="13">
        <v>631250.02</v>
      </c>
      <c r="I22" s="13">
        <v>232950.61</v>
      </c>
      <c r="J22" s="13">
        <v>0</v>
      </c>
      <c r="K22" s="13">
        <v>864200.63</v>
      </c>
      <c r="L22" s="1" t="s">
        <v>297</v>
      </c>
    </row>
    <row r="23" spans="1:12" ht="12.75">
      <c r="A23" s="1" t="s">
        <v>121</v>
      </c>
      <c r="B23" s="1" t="s">
        <v>196</v>
      </c>
      <c r="C23" s="13">
        <v>216050.94</v>
      </c>
      <c r="D23" s="13">
        <v>71083.3</v>
      </c>
      <c r="E23" s="13">
        <v>5000</v>
      </c>
      <c r="F23" s="13">
        <v>292134.24</v>
      </c>
      <c r="G23" s="13">
        <v>0</v>
      </c>
      <c r="H23" s="13">
        <v>292134.24</v>
      </c>
      <c r="I23" s="13">
        <v>107806.49</v>
      </c>
      <c r="J23" s="13">
        <v>0</v>
      </c>
      <c r="K23" s="13">
        <v>399940.73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554643.97</v>
      </c>
      <c r="E24" s="13">
        <v>0</v>
      </c>
      <c r="F24" s="13">
        <v>554643.97</v>
      </c>
      <c r="G24" s="13">
        <v>0</v>
      </c>
      <c r="H24" s="13">
        <v>554643.97</v>
      </c>
      <c r="I24" s="13">
        <v>204680.63</v>
      </c>
      <c r="J24" s="13">
        <v>260013.42</v>
      </c>
      <c r="K24" s="13">
        <v>1019338.02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790439.07</v>
      </c>
      <c r="D26" s="13">
        <v>128281.7</v>
      </c>
      <c r="E26" s="13">
        <v>22689.18</v>
      </c>
      <c r="F26" s="13">
        <v>941409.95</v>
      </c>
      <c r="G26" s="13">
        <v>0</v>
      </c>
      <c r="H26" s="13">
        <v>941409.95</v>
      </c>
      <c r="I26" s="13">
        <v>347409.14</v>
      </c>
      <c r="J26" s="13">
        <v>0</v>
      </c>
      <c r="K26" s="13">
        <v>1288819.09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36922.16</v>
      </c>
      <c r="D27" s="13">
        <v>3200.54</v>
      </c>
      <c r="E27" s="13">
        <v>0</v>
      </c>
      <c r="F27" s="13">
        <v>40122.7</v>
      </c>
      <c r="G27" s="13">
        <v>0</v>
      </c>
      <c r="H27" s="13">
        <v>40122.7</v>
      </c>
      <c r="I27" s="13">
        <v>14806.51</v>
      </c>
      <c r="J27" s="13">
        <v>0</v>
      </c>
      <c r="K27" s="13">
        <v>54929.21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44620.55</v>
      </c>
      <c r="D28" s="13">
        <v>256116.55</v>
      </c>
      <c r="E28" s="13">
        <v>16680.13</v>
      </c>
      <c r="F28" s="13">
        <v>317417.23</v>
      </c>
      <c r="G28" s="13">
        <v>0</v>
      </c>
      <c r="H28" s="13">
        <v>317417.23</v>
      </c>
      <c r="I28" s="13">
        <v>117136.69</v>
      </c>
      <c r="J28" s="13">
        <v>0</v>
      </c>
      <c r="K28" s="13">
        <v>434553.92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146735.68</v>
      </c>
      <c r="E29" s="13">
        <v>0</v>
      </c>
      <c r="F29" s="13">
        <v>146735.68</v>
      </c>
      <c r="G29" s="13">
        <v>0</v>
      </c>
      <c r="H29" s="13">
        <v>146735.68</v>
      </c>
      <c r="I29" s="13">
        <v>54149.96</v>
      </c>
      <c r="J29" s="13">
        <v>0</v>
      </c>
      <c r="K29" s="13">
        <v>200885.64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79633.05</v>
      </c>
      <c r="D33" s="13">
        <v>0</v>
      </c>
      <c r="E33" s="13">
        <v>0</v>
      </c>
      <c r="F33" s="13">
        <v>79633.05</v>
      </c>
      <c r="G33" s="13">
        <v>0</v>
      </c>
      <c r="H33" s="13">
        <v>79633.05</v>
      </c>
      <c r="I33" s="13">
        <v>29387.04</v>
      </c>
      <c r="J33" s="13">
        <v>140995.16</v>
      </c>
      <c r="K33" s="13">
        <v>250015.25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1169451.76</v>
      </c>
      <c r="D34" s="13">
        <v>2765582.68</v>
      </c>
      <c r="E34" s="13">
        <v>0</v>
      </c>
      <c r="F34" s="13">
        <v>3935034.44</v>
      </c>
      <c r="G34" s="13">
        <v>0</v>
      </c>
      <c r="H34" s="13">
        <v>3935034.44</v>
      </c>
      <c r="I34" s="13">
        <v>821541.18</v>
      </c>
      <c r="J34" s="13">
        <v>695400.99</v>
      </c>
      <c r="K34" s="13">
        <v>5451976.61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515242.06</v>
      </c>
      <c r="D36" s="13">
        <v>1116593.63</v>
      </c>
      <c r="E36" s="13">
        <v>0</v>
      </c>
      <c r="F36" s="13">
        <v>1631835.69</v>
      </c>
      <c r="G36" s="13">
        <v>0</v>
      </c>
      <c r="H36" s="13">
        <v>1631835.69</v>
      </c>
      <c r="I36" s="13">
        <v>294920.3</v>
      </c>
      <c r="J36" s="13">
        <v>339742.46</v>
      </c>
      <c r="K36" s="13">
        <v>2266498.45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180802.35</v>
      </c>
      <c r="E39" s="13">
        <v>0</v>
      </c>
      <c r="F39" s="13">
        <v>180802.35</v>
      </c>
      <c r="G39" s="13">
        <v>0</v>
      </c>
      <c r="H39" s="13">
        <v>180802.35</v>
      </c>
      <c r="I39" s="13">
        <v>66721.61</v>
      </c>
      <c r="J39" s="13">
        <v>0</v>
      </c>
      <c r="K39" s="13">
        <v>247523.96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171605.92</v>
      </c>
      <c r="D42" s="13">
        <v>24867.23</v>
      </c>
      <c r="E42" s="13">
        <v>19850.28</v>
      </c>
      <c r="F42" s="13">
        <v>216323.43</v>
      </c>
      <c r="G42" s="13">
        <v>0</v>
      </c>
      <c r="H42" s="13">
        <v>216323.43</v>
      </c>
      <c r="I42" s="13">
        <v>79829.97</v>
      </c>
      <c r="J42" s="13">
        <v>300</v>
      </c>
      <c r="K42" s="13">
        <v>296453.4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8099.35</v>
      </c>
      <c r="F44" s="13">
        <v>8099.35</v>
      </c>
      <c r="G44" s="13">
        <v>0</v>
      </c>
      <c r="H44" s="13">
        <v>8099.35</v>
      </c>
      <c r="I44" s="13">
        <v>0</v>
      </c>
      <c r="J44" s="13">
        <v>0</v>
      </c>
      <c r="K44" s="13">
        <v>8099.35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47317.1</v>
      </c>
      <c r="D45" s="13">
        <v>181306.99</v>
      </c>
      <c r="E45" s="13">
        <v>143211.24</v>
      </c>
      <c r="F45" s="13">
        <v>371835.33</v>
      </c>
      <c r="G45" s="13">
        <v>0</v>
      </c>
      <c r="H45" s="13">
        <v>371835.33</v>
      </c>
      <c r="I45" s="13">
        <v>137218.64</v>
      </c>
      <c r="J45" s="13">
        <v>70114.56</v>
      </c>
      <c r="K45" s="13">
        <v>579168.53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707484.17</v>
      </c>
      <c r="D46" s="13">
        <v>263827.09</v>
      </c>
      <c r="E46" s="13">
        <v>0</v>
      </c>
      <c r="F46" s="13">
        <v>971311.26</v>
      </c>
      <c r="G46" s="13">
        <v>0</v>
      </c>
      <c r="H46" s="13">
        <v>971311.26</v>
      </c>
      <c r="I46" s="13">
        <v>183581.01</v>
      </c>
      <c r="J46" s="13">
        <v>103955.63</v>
      </c>
      <c r="K46" s="13">
        <v>1258847.9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108270.42</v>
      </c>
      <c r="E48" s="13">
        <v>0</v>
      </c>
      <c r="F48" s="13">
        <v>108270.42</v>
      </c>
      <c r="G48" s="13">
        <v>0</v>
      </c>
      <c r="H48" s="13">
        <v>108270.42</v>
      </c>
      <c r="I48" s="13">
        <v>39955.09</v>
      </c>
      <c r="J48" s="13">
        <v>0</v>
      </c>
      <c r="K48" s="13">
        <v>148225.51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183711.6</v>
      </c>
      <c r="E49" s="13">
        <v>0</v>
      </c>
      <c r="F49" s="13">
        <v>183711.6</v>
      </c>
      <c r="G49" s="13">
        <v>0</v>
      </c>
      <c r="H49" s="13">
        <v>183711.6</v>
      </c>
      <c r="I49" s="13">
        <v>67795.21</v>
      </c>
      <c r="J49" s="13">
        <v>0</v>
      </c>
      <c r="K49" s="13">
        <v>251506.81</v>
      </c>
      <c r="L49" s="1" t="s">
        <v>281</v>
      </c>
    </row>
    <row r="50" spans="1:12" ht="39">
      <c r="A50" s="1" t="s">
        <v>149</v>
      </c>
      <c r="B50" s="1" t="s">
        <v>222</v>
      </c>
      <c r="C50" s="13">
        <v>55688.67</v>
      </c>
      <c r="D50" s="13">
        <v>104842.4</v>
      </c>
      <c r="E50" s="13">
        <v>42256.79</v>
      </c>
      <c r="F50" s="13">
        <v>202787.86</v>
      </c>
      <c r="G50" s="13">
        <v>0</v>
      </c>
      <c r="H50" s="13">
        <v>202787.86</v>
      </c>
      <c r="I50" s="13">
        <v>74834.95</v>
      </c>
      <c r="J50" s="13">
        <v>127509.29</v>
      </c>
      <c r="K50" s="13">
        <v>405132.1</v>
      </c>
      <c r="L50" s="1" t="s">
        <v>335</v>
      </c>
    </row>
    <row r="51" spans="1:12" ht="12.75">
      <c r="A51" s="1" t="s">
        <v>150</v>
      </c>
      <c r="B51" s="1" t="s">
        <v>223</v>
      </c>
      <c r="C51" s="13">
        <v>0</v>
      </c>
      <c r="D51" s="13">
        <v>204918.28</v>
      </c>
      <c r="E51" s="13">
        <v>20399.01</v>
      </c>
      <c r="F51" s="13">
        <v>225317.29</v>
      </c>
      <c r="G51" s="13">
        <v>0</v>
      </c>
      <c r="H51" s="13">
        <v>225317.29</v>
      </c>
      <c r="I51" s="13">
        <v>83149.01</v>
      </c>
      <c r="J51" s="13">
        <v>30000</v>
      </c>
      <c r="K51" s="13">
        <v>338466.3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31068.46</v>
      </c>
      <c r="E52" s="13">
        <v>0</v>
      </c>
      <c r="F52" s="13">
        <v>31068.46</v>
      </c>
      <c r="G52" s="13">
        <v>0</v>
      </c>
      <c r="H52" s="13">
        <v>31068.46</v>
      </c>
      <c r="I52" s="13">
        <v>11465.22</v>
      </c>
      <c r="J52" s="13">
        <v>299910</v>
      </c>
      <c r="K52" s="13">
        <v>342443.68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56742.44</v>
      </c>
      <c r="E54" s="13">
        <v>0</v>
      </c>
      <c r="F54" s="13">
        <v>56742.44</v>
      </c>
      <c r="G54" s="13">
        <v>0</v>
      </c>
      <c r="H54" s="13">
        <v>56742.44</v>
      </c>
      <c r="I54" s="13">
        <v>20939.69</v>
      </c>
      <c r="J54" s="13">
        <v>0</v>
      </c>
      <c r="K54" s="13">
        <v>77682.13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6235775.1499999985</v>
      </c>
      <c r="D58" s="15">
        <f t="shared" si="0"/>
        <v>7225342.030000001</v>
      </c>
      <c r="E58" s="15">
        <f t="shared" si="0"/>
        <v>2049914.83</v>
      </c>
      <c r="F58" s="15">
        <f t="shared" si="0"/>
        <v>15511032.009999996</v>
      </c>
      <c r="G58" s="15">
        <f t="shared" si="0"/>
        <v>0</v>
      </c>
      <c r="H58" s="15">
        <f t="shared" si="0"/>
        <v>15511032.009999996</v>
      </c>
      <c r="I58" s="15">
        <f t="shared" si="0"/>
        <v>4608310.62</v>
      </c>
      <c r="J58" s="15">
        <f t="shared" si="0"/>
        <v>2071541.5100000002</v>
      </c>
      <c r="K58" s="15">
        <f t="shared" si="0"/>
        <v>22190884.14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55293.3</v>
      </c>
      <c r="D11" s="13">
        <v>10415.04</v>
      </c>
      <c r="E11" s="13">
        <v>0</v>
      </c>
      <c r="F11" s="13">
        <v>65708.34</v>
      </c>
      <c r="G11" s="13">
        <v>19112.65</v>
      </c>
      <c r="H11" s="13">
        <v>84820.99</v>
      </c>
      <c r="I11" s="13">
        <v>29285.33</v>
      </c>
      <c r="J11" s="13">
        <v>0</v>
      </c>
      <c r="K11" s="13">
        <v>114106.32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55293.3</v>
      </c>
      <c r="D12" s="13">
        <v>1192.91</v>
      </c>
      <c r="E12" s="13">
        <v>0</v>
      </c>
      <c r="F12" s="13">
        <v>56486.21</v>
      </c>
      <c r="G12" s="13">
        <v>16430.2</v>
      </c>
      <c r="H12" s="13">
        <v>72916.41</v>
      </c>
      <c r="I12" s="13">
        <v>25175.18</v>
      </c>
      <c r="J12" s="13">
        <v>0</v>
      </c>
      <c r="K12" s="13">
        <v>98091.59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55293.3</v>
      </c>
      <c r="D13" s="13">
        <v>22535.95</v>
      </c>
      <c r="E13" s="13">
        <v>0</v>
      </c>
      <c r="F13" s="13">
        <v>77829.25</v>
      </c>
      <c r="G13" s="13">
        <v>22638.27</v>
      </c>
      <c r="H13" s="13">
        <v>100467.52</v>
      </c>
      <c r="I13" s="13">
        <v>34687.49</v>
      </c>
      <c r="J13" s="13">
        <v>0</v>
      </c>
      <c r="K13" s="13">
        <v>135155.01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93564.46</v>
      </c>
      <c r="D16" s="13">
        <v>16708.89</v>
      </c>
      <c r="E16" s="13">
        <v>0</v>
      </c>
      <c r="F16" s="13">
        <v>110273.35</v>
      </c>
      <c r="G16" s="13">
        <v>0</v>
      </c>
      <c r="H16" s="13">
        <v>110273.35</v>
      </c>
      <c r="I16" s="13">
        <v>38073.04</v>
      </c>
      <c r="J16" s="13">
        <v>0</v>
      </c>
      <c r="K16" s="13">
        <v>148346.39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16071.79</v>
      </c>
      <c r="D20" s="13">
        <v>81679.14</v>
      </c>
      <c r="E20" s="13">
        <v>12632.96</v>
      </c>
      <c r="F20" s="13">
        <v>110383.89</v>
      </c>
      <c r="G20" s="13">
        <v>0</v>
      </c>
      <c r="H20" s="13">
        <v>110383.89</v>
      </c>
      <c r="I20" s="13">
        <v>38111.2</v>
      </c>
      <c r="J20" s="13">
        <v>0</v>
      </c>
      <c r="K20" s="13">
        <v>148495.09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21758.42</v>
      </c>
      <c r="K21" s="13">
        <v>21758.42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168323.46</v>
      </c>
      <c r="K22" s="13">
        <v>168323.46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31525.29</v>
      </c>
      <c r="D23" s="13">
        <v>118478.4</v>
      </c>
      <c r="E23" s="13">
        <v>0</v>
      </c>
      <c r="F23" s="13">
        <v>150003.69</v>
      </c>
      <c r="G23" s="13">
        <v>0</v>
      </c>
      <c r="H23" s="13">
        <v>150003.69</v>
      </c>
      <c r="I23" s="13">
        <v>51790.33</v>
      </c>
      <c r="J23" s="13">
        <v>0</v>
      </c>
      <c r="K23" s="13">
        <v>201794.02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37021.22</v>
      </c>
      <c r="D24" s="13">
        <v>100018.3</v>
      </c>
      <c r="E24" s="13">
        <v>0</v>
      </c>
      <c r="F24" s="13">
        <v>137039.52</v>
      </c>
      <c r="G24" s="13">
        <v>0</v>
      </c>
      <c r="H24" s="13">
        <v>137039.52</v>
      </c>
      <c r="I24" s="13">
        <v>47314.37</v>
      </c>
      <c r="J24" s="13">
        <v>0</v>
      </c>
      <c r="K24" s="13">
        <v>184353.89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197533.54</v>
      </c>
      <c r="E25" s="13">
        <v>0</v>
      </c>
      <c r="F25" s="13">
        <v>197533.54</v>
      </c>
      <c r="G25" s="13">
        <v>0</v>
      </c>
      <c r="H25" s="13">
        <v>197533.54</v>
      </c>
      <c r="I25" s="13">
        <v>68200.51</v>
      </c>
      <c r="J25" s="13">
        <v>0</v>
      </c>
      <c r="K25" s="13">
        <v>265734.05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13148.26</v>
      </c>
      <c r="D26" s="13">
        <v>237875.66</v>
      </c>
      <c r="E26" s="13">
        <v>0</v>
      </c>
      <c r="F26" s="13">
        <v>251023.92</v>
      </c>
      <c r="G26" s="13">
        <v>0</v>
      </c>
      <c r="H26" s="13">
        <v>251023.92</v>
      </c>
      <c r="I26" s="13">
        <v>86668.65</v>
      </c>
      <c r="J26" s="13">
        <v>0</v>
      </c>
      <c r="K26" s="13">
        <v>337692.57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5266.94</v>
      </c>
      <c r="D27" s="13">
        <v>2614.06</v>
      </c>
      <c r="E27" s="13">
        <v>0</v>
      </c>
      <c r="F27" s="13">
        <v>7881</v>
      </c>
      <c r="G27" s="13">
        <v>0</v>
      </c>
      <c r="H27" s="13">
        <v>7881</v>
      </c>
      <c r="I27" s="13">
        <v>2721</v>
      </c>
      <c r="J27" s="13">
        <v>0</v>
      </c>
      <c r="K27" s="13">
        <v>10602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35733.43</v>
      </c>
      <c r="E28" s="13">
        <v>0</v>
      </c>
      <c r="F28" s="13">
        <v>35733.43</v>
      </c>
      <c r="G28" s="13">
        <v>0</v>
      </c>
      <c r="H28" s="13">
        <v>35733.43</v>
      </c>
      <c r="I28" s="13">
        <v>12337.34</v>
      </c>
      <c r="J28" s="13">
        <v>0</v>
      </c>
      <c r="K28" s="13">
        <v>48070.77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183133.92</v>
      </c>
      <c r="K29" s="13">
        <v>183133.92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34158.76</v>
      </c>
      <c r="D30" s="13">
        <v>11838.4</v>
      </c>
      <c r="E30" s="13">
        <v>6267.21</v>
      </c>
      <c r="F30" s="13">
        <v>52264.37</v>
      </c>
      <c r="G30" s="13">
        <v>22136.4</v>
      </c>
      <c r="H30" s="13">
        <v>74400.77</v>
      </c>
      <c r="I30" s="13">
        <v>25687.65</v>
      </c>
      <c r="J30" s="13">
        <v>0</v>
      </c>
      <c r="K30" s="13">
        <v>100088.42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232050.56</v>
      </c>
      <c r="D34" s="13">
        <v>53307.91</v>
      </c>
      <c r="E34" s="13">
        <v>0</v>
      </c>
      <c r="F34" s="13">
        <v>285358.47</v>
      </c>
      <c r="G34" s="13">
        <v>0</v>
      </c>
      <c r="H34" s="13">
        <v>285358.47</v>
      </c>
      <c r="I34" s="13">
        <v>98522.99</v>
      </c>
      <c r="J34" s="13">
        <v>97605.04</v>
      </c>
      <c r="K34" s="13">
        <v>481486.5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7881.32</v>
      </c>
      <c r="D35" s="13">
        <v>0</v>
      </c>
      <c r="E35" s="13">
        <v>0</v>
      </c>
      <c r="F35" s="13">
        <v>7881.32</v>
      </c>
      <c r="G35" s="13">
        <v>0</v>
      </c>
      <c r="H35" s="13">
        <v>7881.32</v>
      </c>
      <c r="I35" s="13">
        <v>2721.11</v>
      </c>
      <c r="J35" s="13">
        <v>0</v>
      </c>
      <c r="K35" s="13">
        <v>10602.43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173.7</v>
      </c>
      <c r="E36" s="13">
        <v>0</v>
      </c>
      <c r="F36" s="13">
        <v>173.7</v>
      </c>
      <c r="G36" s="13">
        <v>5.13</v>
      </c>
      <c r="H36" s="13">
        <v>178.83</v>
      </c>
      <c r="I36" s="13">
        <v>61.73</v>
      </c>
      <c r="J36" s="13">
        <v>66.63</v>
      </c>
      <c r="K36" s="13">
        <v>307.19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95916.67</v>
      </c>
      <c r="E37" s="13">
        <v>0</v>
      </c>
      <c r="F37" s="13">
        <v>95916.67</v>
      </c>
      <c r="G37" s="13">
        <v>2835.44</v>
      </c>
      <c r="H37" s="13">
        <v>98752.11</v>
      </c>
      <c r="I37" s="13">
        <v>34095.19</v>
      </c>
      <c r="J37" s="13">
        <v>36790.33</v>
      </c>
      <c r="K37" s="13">
        <v>169637.63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17564.09</v>
      </c>
      <c r="D39" s="13">
        <v>7367.88</v>
      </c>
      <c r="E39" s="13">
        <v>0</v>
      </c>
      <c r="F39" s="13">
        <v>24931.97</v>
      </c>
      <c r="G39" s="13">
        <v>737.03</v>
      </c>
      <c r="H39" s="13">
        <v>25669</v>
      </c>
      <c r="I39" s="13">
        <v>8862.5</v>
      </c>
      <c r="J39" s="13">
        <v>9563.04</v>
      </c>
      <c r="K39" s="13">
        <v>44094.54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21754.74</v>
      </c>
      <c r="D42" s="13">
        <v>2529.15</v>
      </c>
      <c r="E42" s="13">
        <v>43690.36</v>
      </c>
      <c r="F42" s="13">
        <v>67974.25</v>
      </c>
      <c r="G42" s="13">
        <v>0</v>
      </c>
      <c r="H42" s="13">
        <v>67974.25</v>
      </c>
      <c r="I42" s="13">
        <v>23468.84</v>
      </c>
      <c r="J42" s="13">
        <v>7947.03</v>
      </c>
      <c r="K42" s="13">
        <v>99390.12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27021.68</v>
      </c>
      <c r="D43" s="13">
        <v>0</v>
      </c>
      <c r="E43" s="13">
        <v>0</v>
      </c>
      <c r="F43" s="13">
        <v>27021.68</v>
      </c>
      <c r="G43" s="13">
        <v>0</v>
      </c>
      <c r="H43" s="13">
        <v>27021.68</v>
      </c>
      <c r="I43" s="13">
        <v>9329.52</v>
      </c>
      <c r="J43" s="13">
        <v>3159.17</v>
      </c>
      <c r="K43" s="13">
        <v>39510.37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11571.99</v>
      </c>
      <c r="D44" s="13">
        <v>2712.82</v>
      </c>
      <c r="E44" s="13">
        <v>0</v>
      </c>
      <c r="F44" s="13">
        <v>14284.81</v>
      </c>
      <c r="G44" s="13">
        <v>0</v>
      </c>
      <c r="H44" s="13">
        <v>14284.81</v>
      </c>
      <c r="I44" s="13">
        <v>4931.96</v>
      </c>
      <c r="J44" s="13">
        <v>1670.07</v>
      </c>
      <c r="K44" s="13">
        <v>20886.84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29960.47</v>
      </c>
      <c r="D45" s="13">
        <v>46418.1</v>
      </c>
      <c r="E45" s="13">
        <v>0</v>
      </c>
      <c r="F45" s="13">
        <v>76378.57</v>
      </c>
      <c r="G45" s="13">
        <v>0</v>
      </c>
      <c r="H45" s="13">
        <v>76378.57</v>
      </c>
      <c r="I45" s="13">
        <v>26370.52</v>
      </c>
      <c r="J45" s="13">
        <v>8929.6</v>
      </c>
      <c r="K45" s="13">
        <v>111678.69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29960.47</v>
      </c>
      <c r="D46" s="13">
        <v>36117</v>
      </c>
      <c r="E46" s="13">
        <v>0</v>
      </c>
      <c r="F46" s="13">
        <v>66077.47</v>
      </c>
      <c r="G46" s="13">
        <v>0</v>
      </c>
      <c r="H46" s="13">
        <v>66077.47</v>
      </c>
      <c r="I46" s="13">
        <v>22813.93</v>
      </c>
      <c r="J46" s="13">
        <v>27705.26</v>
      </c>
      <c r="K46" s="13">
        <v>116596.66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45608.62</v>
      </c>
      <c r="D48" s="13">
        <v>212686.72</v>
      </c>
      <c r="E48" s="13">
        <v>37648.67</v>
      </c>
      <c r="F48" s="13">
        <v>295944.01</v>
      </c>
      <c r="G48" s="13">
        <v>0</v>
      </c>
      <c r="H48" s="13">
        <v>295944.01</v>
      </c>
      <c r="I48" s="13">
        <v>102177.77</v>
      </c>
      <c r="J48" s="13">
        <v>36599.5</v>
      </c>
      <c r="K48" s="13">
        <v>434721.28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38372.31</v>
      </c>
      <c r="D49" s="13">
        <v>10914.68</v>
      </c>
      <c r="E49" s="13">
        <v>0</v>
      </c>
      <c r="F49" s="13">
        <v>49286.99</v>
      </c>
      <c r="G49" s="13">
        <v>0</v>
      </c>
      <c r="H49" s="13">
        <v>49286.99</v>
      </c>
      <c r="I49" s="13">
        <v>17016.86</v>
      </c>
      <c r="J49" s="13">
        <v>5762.26</v>
      </c>
      <c r="K49" s="13">
        <v>72066.11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2839.57</v>
      </c>
      <c r="D50" s="13">
        <v>0</v>
      </c>
      <c r="E50" s="13">
        <v>0</v>
      </c>
      <c r="F50" s="13">
        <v>2839.57</v>
      </c>
      <c r="G50" s="13">
        <v>357.01</v>
      </c>
      <c r="H50" s="13">
        <v>3196.58</v>
      </c>
      <c r="I50" s="13">
        <v>1103.65</v>
      </c>
      <c r="J50" s="13">
        <v>0</v>
      </c>
      <c r="K50" s="13">
        <v>4300.23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31525.29</v>
      </c>
      <c r="D51" s="13">
        <v>310178.16</v>
      </c>
      <c r="E51" s="13">
        <v>0</v>
      </c>
      <c r="F51" s="13">
        <v>341703.45</v>
      </c>
      <c r="G51" s="13">
        <v>42961.63</v>
      </c>
      <c r="H51" s="13">
        <v>384665.08</v>
      </c>
      <c r="I51" s="13">
        <v>132809.66</v>
      </c>
      <c r="J51" s="13">
        <v>40979</v>
      </c>
      <c r="K51" s="13">
        <v>558453.74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33609.45</v>
      </c>
      <c r="E52" s="13">
        <v>4226.74</v>
      </c>
      <c r="F52" s="13">
        <v>37836.19</v>
      </c>
      <c r="G52" s="13">
        <v>48483.92</v>
      </c>
      <c r="H52" s="13">
        <v>86320.11</v>
      </c>
      <c r="I52" s="13">
        <v>29802.89</v>
      </c>
      <c r="J52" s="13">
        <v>8000.12</v>
      </c>
      <c r="K52" s="13">
        <v>124123.12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5000</v>
      </c>
      <c r="K53" s="13">
        <v>5000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892747.7299999999</v>
      </c>
      <c r="D58" s="15">
        <f t="shared" si="0"/>
        <v>1648555.96</v>
      </c>
      <c r="E58" s="15">
        <f t="shared" si="0"/>
        <v>104465.94</v>
      </c>
      <c r="F58" s="15">
        <f t="shared" si="0"/>
        <v>2645769.63</v>
      </c>
      <c r="G58" s="15">
        <f t="shared" si="0"/>
        <v>175697.68</v>
      </c>
      <c r="H58" s="15">
        <f t="shared" si="0"/>
        <v>2821467.3100000005</v>
      </c>
      <c r="I58" s="15">
        <f t="shared" si="0"/>
        <v>974141.2100000002</v>
      </c>
      <c r="J58" s="15">
        <f t="shared" si="0"/>
        <v>662992.85</v>
      </c>
      <c r="K58" s="15">
        <f t="shared" si="0"/>
        <v>4458601.37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K58" sqref="K58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44">
        <f>'[2]66 ERREZIL'!C4+'[2]Doikuntzak'!C4</f>
        <v>0</v>
      </c>
      <c r="D11" s="44">
        <f>'[2]66 ERREZIL'!D4+'[2]Doikuntzak'!D4</f>
        <v>0</v>
      </c>
      <c r="E11" s="44">
        <f>'[2]66 ERREZIL'!E4+'[2]Doikuntzak'!E4</f>
        <v>0</v>
      </c>
      <c r="F11" s="44">
        <f aca="true" t="shared" si="0" ref="F11:F57">C11+D11+E11</f>
        <v>0</v>
      </c>
      <c r="G11" s="44">
        <f>'[2]66 ERREZIL'!G4+'[2]Doikuntzak'!G4</f>
        <v>0</v>
      </c>
      <c r="H11" s="44">
        <f aca="true" t="shared" si="1" ref="H11:H57">F11+G11</f>
        <v>0</v>
      </c>
      <c r="I11" s="44">
        <f>'[2]66 ERREZIL'!I4+'[2]Doikuntzak'!I4</f>
        <v>0</v>
      </c>
      <c r="J11" s="44">
        <f>'[2]66 ERREZIL'!J4+'[2]Doikuntzak'!J4</f>
        <v>0</v>
      </c>
      <c r="K11" s="44">
        <f aca="true" t="shared" si="2" ref="K11:K57">H11+I11+J11</f>
        <v>0</v>
      </c>
      <c r="L11" s="40" t="str">
        <f>'[2]66 ERREZIL'!L4</f>
        <v>Kudeaketa zuzena, entitateak egindakoa</v>
      </c>
    </row>
    <row r="12" spans="1:12" ht="12.75">
      <c r="A12" s="1" t="s">
        <v>110</v>
      </c>
      <c r="B12" s="1" t="s">
        <v>185</v>
      </c>
      <c r="C12" s="44">
        <f>'[2]66 ERREZIL'!C5+'[2]Doikuntzak'!C5</f>
        <v>0</v>
      </c>
      <c r="D12" s="44">
        <f>'[2]66 ERREZIL'!D5+'[2]Doikuntzak'!D5</f>
        <v>0</v>
      </c>
      <c r="E12" s="44">
        <f>'[2]66 ERREZIL'!E5+'[2]Doikuntzak'!E5</f>
        <v>1979.47</v>
      </c>
      <c r="F12" s="44">
        <f t="shared" si="0"/>
        <v>1979.47</v>
      </c>
      <c r="G12" s="44">
        <f>'[2]66 ERREZIL'!G5+'[2]Doikuntzak'!G5</f>
        <v>0</v>
      </c>
      <c r="H12" s="44">
        <f t="shared" si="1"/>
        <v>1979.47</v>
      </c>
      <c r="I12" s="44">
        <f>'[2]66 ERREZIL'!I5+'[2]Doikuntzak'!I5</f>
        <v>682.27</v>
      </c>
      <c r="J12" s="44">
        <f>'[2]66 ERREZIL'!J5+'[2]Doikuntzak'!J5</f>
        <v>0</v>
      </c>
      <c r="K12" s="44">
        <f t="shared" si="2"/>
        <v>2661.74</v>
      </c>
      <c r="L12" s="40" t="str">
        <f>'[2]66 ERREZIL'!L5</f>
        <v>Kudeaketa zuzena, entitateak egindakoa</v>
      </c>
    </row>
    <row r="13" spans="1:12" ht="26.25" customHeight="1">
      <c r="A13" s="1" t="s">
        <v>111</v>
      </c>
      <c r="B13" s="1" t="s">
        <v>186</v>
      </c>
      <c r="C13" s="44">
        <f>'[2]66 ERREZIL'!C6+'[2]Doikuntzak'!C6</f>
        <v>0</v>
      </c>
      <c r="D13" s="44">
        <f>'[2]66 ERREZIL'!D6+'[2]Doikuntzak'!D6</f>
        <v>0</v>
      </c>
      <c r="E13" s="44">
        <f>'[2]66 ERREZIL'!E6+'[2]Doikuntzak'!E6</f>
        <v>0</v>
      </c>
      <c r="F13" s="44">
        <f t="shared" si="0"/>
        <v>0</v>
      </c>
      <c r="G13" s="44">
        <f>'[2]66 ERREZIL'!G6+'[2]Doikuntzak'!G6</f>
        <v>0</v>
      </c>
      <c r="H13" s="44">
        <f t="shared" si="1"/>
        <v>0</v>
      </c>
      <c r="I13" s="44">
        <f>'[2]66 ERREZIL'!I6+'[2]Doikuntzak'!I6</f>
        <v>0</v>
      </c>
      <c r="J13" s="44">
        <f>'[2]66 ERREZIL'!J6+'[2]Doikuntzak'!J6</f>
        <v>0</v>
      </c>
      <c r="K13" s="44">
        <f t="shared" si="2"/>
        <v>0</v>
      </c>
      <c r="L13" s="40" t="str">
        <f>'[2]66 ERREZIL'!L6</f>
        <v>Kudeaketa zuzena, entitateak egindakoa</v>
      </c>
    </row>
    <row r="14" spans="1:12" ht="12.75">
      <c r="A14" s="1" t="s">
        <v>112</v>
      </c>
      <c r="B14" s="1" t="s">
        <v>187</v>
      </c>
      <c r="C14" s="44">
        <f>'[2]66 ERREZIL'!C7+'[2]Doikuntzak'!C7</f>
        <v>0</v>
      </c>
      <c r="D14" s="44">
        <f>'[2]66 ERREZIL'!D7+'[2]Doikuntzak'!D7</f>
        <v>0</v>
      </c>
      <c r="E14" s="44">
        <f>'[2]66 ERREZIL'!E7+'[2]Doikuntzak'!E7</f>
        <v>0</v>
      </c>
      <c r="F14" s="44">
        <f t="shared" si="0"/>
        <v>0</v>
      </c>
      <c r="G14" s="44">
        <f>'[2]66 ERREZIL'!G7+'[2]Doikuntzak'!G7</f>
        <v>0</v>
      </c>
      <c r="H14" s="44">
        <f t="shared" si="1"/>
        <v>0</v>
      </c>
      <c r="I14" s="44">
        <f>'[2]66 ERREZIL'!I7+'[2]Doikuntzak'!I7</f>
        <v>0</v>
      </c>
      <c r="J14" s="44">
        <f>'[2]66 ERREZIL'!J7+'[2]Doikuntzak'!J7</f>
        <v>0</v>
      </c>
      <c r="K14" s="44">
        <f t="shared" si="2"/>
        <v>0</v>
      </c>
      <c r="L14" s="40" t="str">
        <f>'[2]66 ERREZIL'!L7</f>
        <v>Kudeaketa zuzena, entitateak egindakoa</v>
      </c>
    </row>
    <row r="15" spans="1:12" ht="12.75">
      <c r="A15" s="1" t="s">
        <v>113</v>
      </c>
      <c r="B15" s="1" t="s">
        <v>188</v>
      </c>
      <c r="C15" s="44">
        <f>'[2]66 ERREZIL'!C8+'[2]Doikuntzak'!C8</f>
        <v>0</v>
      </c>
      <c r="D15" s="44">
        <f>'[2]66 ERREZIL'!D8+'[2]Doikuntzak'!D8</f>
        <v>0</v>
      </c>
      <c r="E15" s="44">
        <f>'[2]66 ERREZIL'!E8+'[2]Doikuntzak'!E8</f>
        <v>0</v>
      </c>
      <c r="F15" s="44">
        <f t="shared" si="0"/>
        <v>0</v>
      </c>
      <c r="G15" s="44">
        <f>'[2]66 ERREZIL'!G8+'[2]Doikuntzak'!G8</f>
        <v>0</v>
      </c>
      <c r="H15" s="44">
        <f t="shared" si="1"/>
        <v>0</v>
      </c>
      <c r="I15" s="44">
        <f>'[2]66 ERREZIL'!I8+'[2]Doikuntzak'!I8</f>
        <v>0</v>
      </c>
      <c r="J15" s="44">
        <f>'[2]66 ERREZIL'!J8+'[2]Doikuntzak'!J8</f>
        <v>0</v>
      </c>
      <c r="K15" s="44">
        <f t="shared" si="2"/>
        <v>0</v>
      </c>
      <c r="L15" s="40" t="str">
        <f>'[2]66 ERREZIL'!L8</f>
        <v>Kudeaketa zuzena, entitateak egindakoa</v>
      </c>
    </row>
    <row r="16" spans="1:12" ht="26.25">
      <c r="A16" s="1" t="s">
        <v>114</v>
      </c>
      <c r="B16" s="1" t="s">
        <v>189</v>
      </c>
      <c r="C16" s="44">
        <f>'[2]66 ERREZIL'!C9+'[2]Doikuntzak'!C9</f>
        <v>5373.01</v>
      </c>
      <c r="D16" s="44">
        <f>'[2]66 ERREZIL'!D9+'[2]Doikuntzak'!D9</f>
        <v>13358.4</v>
      </c>
      <c r="E16" s="44">
        <f>'[2]66 ERREZIL'!E9+'[2]Doikuntzak'!E9</f>
        <v>8333.11</v>
      </c>
      <c r="F16" s="44">
        <f t="shared" si="0"/>
        <v>27064.52</v>
      </c>
      <c r="G16" s="44">
        <f>'[2]66 ERREZIL'!G9+'[2]Doikuntzak'!G9</f>
        <v>894.35</v>
      </c>
      <c r="H16" s="44">
        <f t="shared" si="1"/>
        <v>27958.87</v>
      </c>
      <c r="I16" s="44">
        <f>'[2]66 ERREZIL'!I9+'[2]Doikuntzak'!I9</f>
        <v>9636.67</v>
      </c>
      <c r="J16" s="44">
        <f>'[2]66 ERREZIL'!J9+'[2]Doikuntzak'!J9</f>
        <v>0</v>
      </c>
      <c r="K16" s="44">
        <f t="shared" si="2"/>
        <v>37595.54</v>
      </c>
      <c r="L16" s="40" t="str">
        <f>'[2]66 ERREZIL'!L9</f>
        <v>Kudeaketa zuzena, entitateak egindakoa</v>
      </c>
    </row>
    <row r="17" spans="1:12" ht="26.25">
      <c r="A17" s="1" t="s">
        <v>115</v>
      </c>
      <c r="B17" s="1" t="s">
        <v>190</v>
      </c>
      <c r="C17" s="44">
        <f>'[2]66 ERREZIL'!C10+'[2]Doikuntzak'!C10</f>
        <v>0</v>
      </c>
      <c r="D17" s="44">
        <f>'[2]66 ERREZIL'!D10+'[2]Doikuntzak'!D10</f>
        <v>0</v>
      </c>
      <c r="E17" s="44">
        <f>'[2]66 ERREZIL'!E10+'[2]Doikuntzak'!E10</f>
        <v>0</v>
      </c>
      <c r="F17" s="44">
        <f t="shared" si="0"/>
        <v>0</v>
      </c>
      <c r="G17" s="44">
        <f>'[2]66 ERREZIL'!G10+'[2]Doikuntzak'!G10</f>
        <v>0</v>
      </c>
      <c r="H17" s="44">
        <f t="shared" si="1"/>
        <v>0</v>
      </c>
      <c r="I17" s="44">
        <f>'[2]66 ERREZIL'!I10+'[2]Doikuntzak'!I10</f>
        <v>0</v>
      </c>
      <c r="J17" s="44">
        <f>'[2]66 ERREZIL'!J10+'[2]Doikuntzak'!J10</f>
        <v>0</v>
      </c>
      <c r="K17" s="44">
        <f t="shared" si="2"/>
        <v>0</v>
      </c>
      <c r="L17" s="40" t="str">
        <f>'[2]66 ERREZIL'!L10</f>
        <v>Kudeaketa zuzena, entitateak egindakoa</v>
      </c>
    </row>
    <row r="18" spans="1:12" ht="12.75">
      <c r="A18" s="1" t="s">
        <v>116</v>
      </c>
      <c r="B18" s="1" t="s">
        <v>191</v>
      </c>
      <c r="C18" s="44">
        <f>'[2]66 ERREZIL'!C11+'[2]Doikuntzak'!C11</f>
        <v>0</v>
      </c>
      <c r="D18" s="44">
        <f>'[2]66 ERREZIL'!D11+'[2]Doikuntzak'!D11</f>
        <v>0</v>
      </c>
      <c r="E18" s="44">
        <f>'[2]66 ERREZIL'!E11+'[2]Doikuntzak'!E11</f>
        <v>0</v>
      </c>
      <c r="F18" s="44">
        <f t="shared" si="0"/>
        <v>0</v>
      </c>
      <c r="G18" s="44">
        <f>'[2]66 ERREZIL'!G11+'[2]Doikuntzak'!G11</f>
        <v>0</v>
      </c>
      <c r="H18" s="44">
        <f t="shared" si="1"/>
        <v>0</v>
      </c>
      <c r="I18" s="44">
        <f>'[2]66 ERREZIL'!I11+'[2]Doikuntzak'!I11</f>
        <v>0</v>
      </c>
      <c r="J18" s="44">
        <f>'[2]66 ERREZIL'!J11+'[2]Doikuntzak'!J11</f>
        <v>0</v>
      </c>
      <c r="K18" s="44">
        <f t="shared" si="2"/>
        <v>0</v>
      </c>
      <c r="L18" s="40" t="str">
        <f>'[2]66 ERREZIL'!L11</f>
        <v>Kudeaketa zuzena, entitateak egindakoa</v>
      </c>
    </row>
    <row r="19" spans="1:12" ht="12.75">
      <c r="A19" s="1" t="s">
        <v>117</v>
      </c>
      <c r="B19" s="1" t="s">
        <v>192</v>
      </c>
      <c r="C19" s="44">
        <f>'[2]66 ERREZIL'!C12+'[2]Doikuntzak'!C12</f>
        <v>0</v>
      </c>
      <c r="D19" s="44">
        <f>'[2]66 ERREZIL'!D12+'[2]Doikuntzak'!D12</f>
        <v>0</v>
      </c>
      <c r="E19" s="44">
        <f>'[2]66 ERREZIL'!E12+'[2]Doikuntzak'!E12</f>
        <v>0</v>
      </c>
      <c r="F19" s="44">
        <f t="shared" si="0"/>
        <v>0</v>
      </c>
      <c r="G19" s="44">
        <f>'[2]66 ERREZIL'!G12+'[2]Doikuntzak'!G12</f>
        <v>0</v>
      </c>
      <c r="H19" s="44">
        <f t="shared" si="1"/>
        <v>0</v>
      </c>
      <c r="I19" s="44">
        <f>'[2]66 ERREZIL'!I12+'[2]Doikuntzak'!I12</f>
        <v>0</v>
      </c>
      <c r="J19" s="44">
        <f>'[2]66 ERREZIL'!J12+'[2]Doikuntzak'!J12</f>
        <v>0</v>
      </c>
      <c r="K19" s="44">
        <f t="shared" si="2"/>
        <v>0</v>
      </c>
      <c r="L19" s="40" t="str">
        <f>'[2]66 ERREZIL'!L12</f>
        <v>Kudeaketa zuzena, entitateak egindakoa</v>
      </c>
    </row>
    <row r="20" spans="1:12" ht="12.75">
      <c r="A20" s="1" t="s">
        <v>118</v>
      </c>
      <c r="B20" s="1" t="s">
        <v>193</v>
      </c>
      <c r="C20" s="44">
        <f>'[2]66 ERREZIL'!C13+'[2]Doikuntzak'!C13</f>
        <v>5967.5</v>
      </c>
      <c r="D20" s="44">
        <f>'[2]66 ERREZIL'!D13+'[2]Doikuntzak'!D13</f>
        <v>3786.63</v>
      </c>
      <c r="E20" s="44">
        <f>'[2]66 ERREZIL'!E13+'[2]Doikuntzak'!E13</f>
        <v>65692.3</v>
      </c>
      <c r="F20" s="44">
        <f t="shared" si="0"/>
        <v>75446.43000000001</v>
      </c>
      <c r="G20" s="44">
        <f>'[2]66 ERREZIL'!G13+'[2]Doikuntzak'!G13</f>
        <v>2493.13</v>
      </c>
      <c r="H20" s="44">
        <f t="shared" si="1"/>
        <v>77939.56000000001</v>
      </c>
      <c r="I20" s="44">
        <f>'[2]66 ERREZIL'!I13+'[2]Doikuntzak'!I13</f>
        <v>26863.64</v>
      </c>
      <c r="J20" s="44">
        <f>'[2]66 ERREZIL'!J13+'[2]Doikuntzak'!J13</f>
        <v>0</v>
      </c>
      <c r="K20" s="44">
        <f t="shared" si="2"/>
        <v>104803.20000000001</v>
      </c>
      <c r="L20" s="40" t="str">
        <f>'[2]66 ERREZIL'!L13</f>
        <v>Kudeaketa zuzena, entitateak egindakoa</v>
      </c>
    </row>
    <row r="21" spans="1:12" ht="12.75">
      <c r="A21" s="1" t="s">
        <v>119</v>
      </c>
      <c r="B21" s="1" t="s">
        <v>194</v>
      </c>
      <c r="C21" s="44">
        <f>'[2]66 ERREZIL'!C14+'[2]Doikuntzak'!C14</f>
        <v>0</v>
      </c>
      <c r="D21" s="44">
        <f>'[2]66 ERREZIL'!D14+'[2]Doikuntzak'!D14</f>
        <v>0</v>
      </c>
      <c r="E21" s="44">
        <f>'[2]66 ERREZIL'!E14+'[2]Doikuntzak'!E14</f>
        <v>0</v>
      </c>
      <c r="F21" s="44">
        <f t="shared" si="0"/>
        <v>0</v>
      </c>
      <c r="G21" s="44">
        <f>'[2]66 ERREZIL'!G14+'[2]Doikuntzak'!G14</f>
        <v>0</v>
      </c>
      <c r="H21" s="44">
        <f t="shared" si="1"/>
        <v>0</v>
      </c>
      <c r="I21" s="44">
        <f>'[2]66 ERREZIL'!I14+'[2]Doikuntzak'!I14</f>
        <v>0</v>
      </c>
      <c r="J21" s="44">
        <f>'[2]66 ERREZIL'!J14+'[2]Doikuntzak'!J14</f>
        <v>0</v>
      </c>
      <c r="K21" s="44">
        <f t="shared" si="2"/>
        <v>0</v>
      </c>
      <c r="L21" s="40" t="str">
        <f>'[2]66 ERREZIL'!L14</f>
        <v>Kudeaketa zuzena, entitateak egindakoa</v>
      </c>
    </row>
    <row r="22" spans="1:12" ht="12.75">
      <c r="A22" s="1" t="s">
        <v>120</v>
      </c>
      <c r="B22" s="1" t="s">
        <v>195</v>
      </c>
      <c r="C22" s="44">
        <f>'[2]66 ERREZIL'!C15+'[2]Doikuntzak'!C15</f>
        <v>10873.3</v>
      </c>
      <c r="D22" s="44">
        <f>'[2]66 ERREZIL'!D15+'[2]Doikuntzak'!D15</f>
        <v>3610.23</v>
      </c>
      <c r="E22" s="44">
        <f>'[2]66 ERREZIL'!E15+'[2]Doikuntzak'!E15</f>
        <v>29022.72</v>
      </c>
      <c r="F22" s="44">
        <f t="shared" si="0"/>
        <v>43506.25</v>
      </c>
      <c r="G22" s="44">
        <f>'[2]66 ERREZIL'!G15+'[2]Doikuntzak'!G15</f>
        <v>0</v>
      </c>
      <c r="H22" s="44">
        <f t="shared" si="1"/>
        <v>43506.25</v>
      </c>
      <c r="I22" s="44">
        <f>'[2]66 ERREZIL'!I15+'[2]Doikuntzak'!I15</f>
        <v>14995.42</v>
      </c>
      <c r="J22" s="44">
        <f>'[2]66 ERREZIL'!J15+'[2]Doikuntzak'!J15</f>
        <v>0</v>
      </c>
      <c r="K22" s="44">
        <f t="shared" si="2"/>
        <v>58501.67</v>
      </c>
      <c r="L22" s="40" t="str">
        <f>'[2]66 ERREZIL'!L15</f>
        <v>Kudeaketa zuzena, entitateak egindakoa</v>
      </c>
    </row>
    <row r="23" spans="1:12" ht="12.75">
      <c r="A23" s="1" t="s">
        <v>121</v>
      </c>
      <c r="B23" s="1" t="s">
        <v>196</v>
      </c>
      <c r="C23" s="44">
        <f>'[2]66 ERREZIL'!C16+'[2]Doikuntzak'!C16</f>
        <v>0</v>
      </c>
      <c r="D23" s="44">
        <f>'[2]66 ERREZIL'!D16+'[2]Doikuntzak'!D16</f>
        <v>0</v>
      </c>
      <c r="E23" s="44">
        <f>'[2]66 ERREZIL'!E16+'[2]Doikuntzak'!E16</f>
        <v>1126.69</v>
      </c>
      <c r="F23" s="44">
        <f t="shared" si="0"/>
        <v>1126.69</v>
      </c>
      <c r="G23" s="44">
        <f>'[2]66 ERREZIL'!G16+'[2]Doikuntzak'!G16</f>
        <v>0</v>
      </c>
      <c r="H23" s="44">
        <f t="shared" si="1"/>
        <v>1126.69</v>
      </c>
      <c r="I23" s="44">
        <f>'[2]66 ERREZIL'!I16+'[2]Doikuntzak'!I16</f>
        <v>388.35</v>
      </c>
      <c r="J23" s="44">
        <f>'[2]66 ERREZIL'!J16+'[2]Doikuntzak'!J16</f>
        <v>0</v>
      </c>
      <c r="K23" s="44">
        <f t="shared" si="2"/>
        <v>1515.04</v>
      </c>
      <c r="L23" s="40" t="str">
        <f>'[2]66 ERREZIL'!L16</f>
        <v>Kudeaketa zuzena, entitateak egindakoa</v>
      </c>
    </row>
    <row r="24" spans="1:12" ht="12.75">
      <c r="A24" s="1" t="s">
        <v>122</v>
      </c>
      <c r="B24" s="1" t="s">
        <v>197</v>
      </c>
      <c r="C24" s="44">
        <f>'[2]66 ERREZIL'!C17+'[2]Doikuntzak'!C17</f>
        <v>8054.05</v>
      </c>
      <c r="D24" s="44">
        <f>'[2]66 ERREZIL'!D17+'[2]Doikuntzak'!D17</f>
        <v>0</v>
      </c>
      <c r="E24" s="44">
        <f>'[2]66 ERREZIL'!E17+'[2]Doikuntzak'!E17</f>
        <v>38.2</v>
      </c>
      <c r="F24" s="44">
        <f t="shared" si="0"/>
        <v>8092.25</v>
      </c>
      <c r="G24" s="44">
        <f>'[2]66 ERREZIL'!G17+'[2]Doikuntzak'!G17</f>
        <v>0</v>
      </c>
      <c r="H24" s="44">
        <f t="shared" si="1"/>
        <v>8092.25</v>
      </c>
      <c r="I24" s="44">
        <f>'[2]66 ERREZIL'!I17+'[2]Doikuntzak'!I17</f>
        <v>2789.19</v>
      </c>
      <c r="J24" s="44">
        <f>'[2]66 ERREZIL'!J17+'[2]Doikuntzak'!J17</f>
        <v>36402.03</v>
      </c>
      <c r="K24" s="44">
        <f t="shared" si="2"/>
        <v>47283.47</v>
      </c>
      <c r="L24" s="40" t="str">
        <f>'[2]66 ERREZIL'!L17</f>
        <v>Kudeaketa zuzena, entitateak egindakoa</v>
      </c>
    </row>
    <row r="25" spans="1:12" ht="12.75">
      <c r="A25" s="1" t="s">
        <v>123</v>
      </c>
      <c r="B25" s="1" t="s">
        <v>198</v>
      </c>
      <c r="C25" s="44">
        <f>'[2]66 ERREZIL'!C18+'[2]Doikuntzak'!C18</f>
        <v>0</v>
      </c>
      <c r="D25" s="44">
        <f>'[2]66 ERREZIL'!D18+'[2]Doikuntzak'!D18</f>
        <v>0</v>
      </c>
      <c r="E25" s="44">
        <f>'[2]66 ERREZIL'!E18+'[2]Doikuntzak'!E18</f>
        <v>0</v>
      </c>
      <c r="F25" s="44">
        <f t="shared" si="0"/>
        <v>0</v>
      </c>
      <c r="G25" s="44">
        <f>'[2]66 ERREZIL'!G18+'[2]Doikuntzak'!G18</f>
        <v>0</v>
      </c>
      <c r="H25" s="44">
        <f t="shared" si="1"/>
        <v>0</v>
      </c>
      <c r="I25" s="44">
        <f>'[2]66 ERREZIL'!I18+'[2]Doikuntzak'!I18</f>
        <v>0</v>
      </c>
      <c r="J25" s="44">
        <f>'[2]66 ERREZIL'!J18+'[2]Doikuntzak'!J18</f>
        <v>0</v>
      </c>
      <c r="K25" s="44">
        <f t="shared" si="2"/>
        <v>0</v>
      </c>
      <c r="L25" s="40" t="str">
        <f>'[2]66 ERREZIL'!L18</f>
        <v>Kudeaketa zuzena, entitateak egindakoa</v>
      </c>
    </row>
    <row r="26" spans="1:12" ht="12.75">
      <c r="A26" s="1" t="s">
        <v>124</v>
      </c>
      <c r="B26" s="1" t="s">
        <v>199</v>
      </c>
      <c r="C26" s="44">
        <f>'[2]66 ERREZIL'!C19+'[2]Doikuntzak'!C19</f>
        <v>0</v>
      </c>
      <c r="D26" s="44">
        <f>'[2]66 ERREZIL'!D19+'[2]Doikuntzak'!D19</f>
        <v>0</v>
      </c>
      <c r="E26" s="44">
        <f>'[2]66 ERREZIL'!E19+'[2]Doikuntzak'!E19</f>
        <v>0</v>
      </c>
      <c r="F26" s="44">
        <f t="shared" si="0"/>
        <v>0</v>
      </c>
      <c r="G26" s="44">
        <f>'[2]66 ERREZIL'!G19+'[2]Doikuntzak'!G19</f>
        <v>0</v>
      </c>
      <c r="H26" s="44">
        <f t="shared" si="1"/>
        <v>0</v>
      </c>
      <c r="I26" s="44">
        <f>'[2]66 ERREZIL'!I19+'[2]Doikuntzak'!I19</f>
        <v>0</v>
      </c>
      <c r="J26" s="44">
        <f>'[2]66 ERREZIL'!J19+'[2]Doikuntzak'!J19</f>
        <v>0</v>
      </c>
      <c r="K26" s="44">
        <f t="shared" si="2"/>
        <v>0</v>
      </c>
      <c r="L26" s="40" t="str">
        <f>'[2]66 ERREZIL'!L19</f>
        <v>Kudeaketa zuzena, entitateak egindakoa</v>
      </c>
    </row>
    <row r="27" spans="1:12" ht="12.75">
      <c r="A27" s="1" t="s">
        <v>125</v>
      </c>
      <c r="B27" s="1" t="s">
        <v>200</v>
      </c>
      <c r="C27" s="44">
        <f>'[2]66 ERREZIL'!C20+'[2]Doikuntzak'!C20</f>
        <v>10616.84</v>
      </c>
      <c r="D27" s="44">
        <f>'[2]66 ERREZIL'!D20+'[2]Doikuntzak'!D20</f>
        <v>977.26</v>
      </c>
      <c r="E27" s="44">
        <f>'[2]66 ERREZIL'!E20+'[2]Doikuntzak'!E20</f>
        <v>1978.85</v>
      </c>
      <c r="F27" s="44">
        <f t="shared" si="0"/>
        <v>13572.95</v>
      </c>
      <c r="G27" s="44">
        <f>'[2]66 ERREZIL'!G20+'[2]Doikuntzak'!G20</f>
        <v>0</v>
      </c>
      <c r="H27" s="44">
        <f t="shared" si="1"/>
        <v>13572.95</v>
      </c>
      <c r="I27" s="44">
        <f>'[2]66 ERREZIL'!I20+'[2]Doikuntzak'!I20</f>
        <v>4678.22</v>
      </c>
      <c r="J27" s="44">
        <f>'[2]66 ERREZIL'!J20+'[2]Doikuntzak'!J20</f>
        <v>0</v>
      </c>
      <c r="K27" s="44">
        <f t="shared" si="2"/>
        <v>18251.170000000002</v>
      </c>
      <c r="L27" s="40" t="str">
        <f>'[2]66 ERREZIL'!L20</f>
        <v>Kudeaketa zuzena, entitateak egindakoa</v>
      </c>
    </row>
    <row r="28" spans="1:12" ht="12.75">
      <c r="A28" s="1" t="s">
        <v>126</v>
      </c>
      <c r="B28" s="1" t="s">
        <v>201</v>
      </c>
      <c r="C28" s="44">
        <f>'[2]66 ERREZIL'!C21+'[2]Doikuntzak'!C21</f>
        <v>1715.53</v>
      </c>
      <c r="D28" s="44">
        <f>'[2]66 ERREZIL'!D21+'[2]Doikuntzak'!D21</f>
        <v>6528.81</v>
      </c>
      <c r="E28" s="44">
        <f>'[2]66 ERREZIL'!E21+'[2]Doikuntzak'!E21</f>
        <v>0</v>
      </c>
      <c r="F28" s="44">
        <f t="shared" si="0"/>
        <v>8244.34</v>
      </c>
      <c r="G28" s="44">
        <f>'[2]66 ERREZIL'!G21+'[2]Doikuntzak'!G21</f>
        <v>0</v>
      </c>
      <c r="H28" s="44">
        <f t="shared" si="1"/>
        <v>8244.34</v>
      </c>
      <c r="I28" s="44">
        <f>'[2]66 ERREZIL'!I21+'[2]Doikuntzak'!I21</f>
        <v>2841.6</v>
      </c>
      <c r="J28" s="44">
        <f>'[2]66 ERREZIL'!J21+'[2]Doikuntzak'!J21</f>
        <v>0</v>
      </c>
      <c r="K28" s="44">
        <f t="shared" si="2"/>
        <v>11085.94</v>
      </c>
      <c r="L28" s="40" t="str">
        <f>'[2]66 ERREZIL'!L21</f>
        <v>Kudeaketa zuzena, entitateak egindakoa</v>
      </c>
    </row>
    <row r="29" spans="1:12" ht="12.75">
      <c r="A29" s="1" t="s">
        <v>127</v>
      </c>
      <c r="B29" s="1" t="s">
        <v>202</v>
      </c>
      <c r="C29" s="44">
        <f>'[2]66 ERREZIL'!C22+'[2]Doikuntzak'!C22</f>
        <v>1557.03</v>
      </c>
      <c r="D29" s="44">
        <f>'[2]66 ERREZIL'!D22+'[2]Doikuntzak'!D22</f>
        <v>0</v>
      </c>
      <c r="E29" s="44">
        <f>'[2]66 ERREZIL'!E22+'[2]Doikuntzak'!E22</f>
        <v>818.94</v>
      </c>
      <c r="F29" s="44">
        <f t="shared" si="0"/>
        <v>2375.9700000000003</v>
      </c>
      <c r="G29" s="44">
        <f>'[2]66 ERREZIL'!G22+'[2]Doikuntzak'!G22</f>
        <v>0</v>
      </c>
      <c r="H29" s="44">
        <f t="shared" si="1"/>
        <v>2375.9700000000003</v>
      </c>
      <c r="I29" s="44">
        <f>'[2]66 ERREZIL'!I22+'[2]Doikuntzak'!I22</f>
        <v>818.93</v>
      </c>
      <c r="J29" s="44">
        <f>'[2]66 ERREZIL'!J22+'[2]Doikuntzak'!J22</f>
        <v>0</v>
      </c>
      <c r="K29" s="44">
        <f t="shared" si="2"/>
        <v>3194.9</v>
      </c>
      <c r="L29" s="40" t="str">
        <f>'[2]66 ERREZIL'!L22</f>
        <v>Kudeaketa zuzena, entitateak egindakoa</v>
      </c>
    </row>
    <row r="30" spans="1:12" ht="12.75">
      <c r="A30" s="1" t="s">
        <v>128</v>
      </c>
      <c r="B30" s="1" t="s">
        <v>203</v>
      </c>
      <c r="C30" s="44">
        <f>'[2]66 ERREZIL'!C23+'[2]Doikuntzak'!C23</f>
        <v>2595.07</v>
      </c>
      <c r="D30" s="44">
        <f>'[2]66 ERREZIL'!D23+'[2]Doikuntzak'!D23</f>
        <v>515.41</v>
      </c>
      <c r="E30" s="44">
        <f>'[2]66 ERREZIL'!E23+'[2]Doikuntzak'!E23</f>
        <v>0</v>
      </c>
      <c r="F30" s="44">
        <f t="shared" si="0"/>
        <v>3110.48</v>
      </c>
      <c r="G30" s="44">
        <f>'[2]66 ERREZIL'!G23+'[2]Doikuntzak'!G23</f>
        <v>0</v>
      </c>
      <c r="H30" s="44">
        <f t="shared" si="1"/>
        <v>3110.48</v>
      </c>
      <c r="I30" s="44">
        <f>'[2]66 ERREZIL'!I23+'[2]Doikuntzak'!I23</f>
        <v>1072.11</v>
      </c>
      <c r="J30" s="44">
        <f>'[2]66 ERREZIL'!J23+'[2]Doikuntzak'!J23</f>
        <v>0</v>
      </c>
      <c r="K30" s="44">
        <f t="shared" si="2"/>
        <v>4182.59</v>
      </c>
      <c r="L30" s="40" t="str">
        <f>'[2]66 ERREZIL'!L23</f>
        <v>Kudeaketa zuzena, entitateak egindakoa</v>
      </c>
    </row>
    <row r="31" spans="1:12" ht="26.25">
      <c r="A31" s="1" t="s">
        <v>129</v>
      </c>
      <c r="B31" s="1" t="s">
        <v>204</v>
      </c>
      <c r="C31" s="44">
        <f>'[2]66 ERREZIL'!C24+'[2]Doikuntzak'!C24</f>
        <v>0</v>
      </c>
      <c r="D31" s="44">
        <f>'[2]66 ERREZIL'!D24+'[2]Doikuntzak'!D24</f>
        <v>0</v>
      </c>
      <c r="E31" s="44">
        <f>'[2]66 ERREZIL'!E24+'[2]Doikuntzak'!E24</f>
        <v>36</v>
      </c>
      <c r="F31" s="44">
        <f t="shared" si="0"/>
        <v>36</v>
      </c>
      <c r="G31" s="44">
        <f>'[2]66 ERREZIL'!G24+'[2]Doikuntzak'!G24</f>
        <v>0</v>
      </c>
      <c r="H31" s="44">
        <f t="shared" si="1"/>
        <v>36</v>
      </c>
      <c r="I31" s="44">
        <f>'[2]66 ERREZIL'!I24+'[2]Doikuntzak'!I24</f>
        <v>12.41</v>
      </c>
      <c r="J31" s="44">
        <f>'[2]66 ERREZIL'!J24+'[2]Doikuntzak'!J24</f>
        <v>0</v>
      </c>
      <c r="K31" s="44">
        <f t="shared" si="2"/>
        <v>48.41</v>
      </c>
      <c r="L31" s="40" t="str">
        <f>'[2]66 ERREZIL'!L24</f>
        <v>Kudeaketa zuzena, entitateak egindakoa</v>
      </c>
    </row>
    <row r="32" spans="1:12" ht="12.75">
      <c r="A32" s="1" t="s">
        <v>130</v>
      </c>
      <c r="B32" s="1" t="s">
        <v>205</v>
      </c>
      <c r="C32" s="44">
        <f>'[2]66 ERREZIL'!C25+'[2]Doikuntzak'!C25</f>
        <v>0</v>
      </c>
      <c r="D32" s="44">
        <f>'[2]66 ERREZIL'!D25+'[2]Doikuntzak'!D25</f>
        <v>0</v>
      </c>
      <c r="E32" s="44">
        <f>'[2]66 ERREZIL'!E25+'[2]Doikuntzak'!E25</f>
        <v>0</v>
      </c>
      <c r="F32" s="44">
        <f t="shared" si="0"/>
        <v>0</v>
      </c>
      <c r="G32" s="44">
        <f>'[2]66 ERREZIL'!G25+'[2]Doikuntzak'!G25</f>
        <v>0</v>
      </c>
      <c r="H32" s="44">
        <f t="shared" si="1"/>
        <v>0</v>
      </c>
      <c r="I32" s="44">
        <f>'[2]66 ERREZIL'!I25+'[2]Doikuntzak'!I25</f>
        <v>0</v>
      </c>
      <c r="J32" s="44">
        <f>'[2]66 ERREZIL'!J25+'[2]Doikuntzak'!J25</f>
        <v>0</v>
      </c>
      <c r="K32" s="44">
        <f t="shared" si="2"/>
        <v>0</v>
      </c>
      <c r="L32" s="40" t="str">
        <f>'[2]66 ERREZIL'!L25</f>
        <v>Kudeaketa zuzena, entitateak egindakoa</v>
      </c>
    </row>
    <row r="33" spans="1:12" ht="26.25">
      <c r="A33" s="1" t="s">
        <v>131</v>
      </c>
      <c r="B33" s="1" t="s">
        <v>206</v>
      </c>
      <c r="C33" s="44">
        <f>'[2]66 ERREZIL'!C26+'[2]Doikuntzak'!C26</f>
        <v>0</v>
      </c>
      <c r="D33" s="44">
        <f>'[2]66 ERREZIL'!D26+'[2]Doikuntzak'!D26</f>
        <v>0</v>
      </c>
      <c r="E33" s="44">
        <f>'[2]66 ERREZIL'!E26+'[2]Doikuntzak'!E26</f>
        <v>0</v>
      </c>
      <c r="F33" s="44">
        <f t="shared" si="0"/>
        <v>0</v>
      </c>
      <c r="G33" s="44">
        <f>'[2]66 ERREZIL'!G26+'[2]Doikuntzak'!G26</f>
        <v>0</v>
      </c>
      <c r="H33" s="44">
        <f t="shared" si="1"/>
        <v>0</v>
      </c>
      <c r="I33" s="44">
        <f>'[2]66 ERREZIL'!I26+'[2]Doikuntzak'!I26</f>
        <v>0</v>
      </c>
      <c r="J33" s="44">
        <f>'[2]66 ERREZIL'!J26+'[2]Doikuntzak'!J26</f>
        <v>0</v>
      </c>
      <c r="K33" s="44">
        <f t="shared" si="2"/>
        <v>0</v>
      </c>
      <c r="L33" s="40" t="str">
        <f>'[2]66 ERREZIL'!L26</f>
        <v> </v>
      </c>
    </row>
    <row r="34" spans="1:12" ht="12.75">
      <c r="A34" s="1" t="s">
        <v>132</v>
      </c>
      <c r="B34" s="1" t="s">
        <v>207</v>
      </c>
      <c r="C34" s="44">
        <f>'[2]66 ERREZIL'!C27+'[2]Doikuntzak'!C27</f>
        <v>6721.23</v>
      </c>
      <c r="D34" s="44">
        <f>'[2]66 ERREZIL'!D27+'[2]Doikuntzak'!D27</f>
        <v>2832.99</v>
      </c>
      <c r="E34" s="44">
        <f>'[2]66 ERREZIL'!E27+'[2]Doikuntzak'!E27</f>
        <v>3610.93</v>
      </c>
      <c r="F34" s="44">
        <f t="shared" si="0"/>
        <v>13165.15</v>
      </c>
      <c r="G34" s="44">
        <f>'[2]66 ERREZIL'!G27+'[2]Doikuntzak'!G27</f>
        <v>0</v>
      </c>
      <c r="H34" s="44">
        <f t="shared" si="1"/>
        <v>13165.15</v>
      </c>
      <c r="I34" s="44">
        <f>'[2]66 ERREZIL'!I27+'[2]Doikuntzak'!I27</f>
        <v>4537.66</v>
      </c>
      <c r="J34" s="44">
        <f>'[2]66 ERREZIL'!J27+'[2]Doikuntzak'!J27</f>
        <v>152176.86</v>
      </c>
      <c r="K34" s="44">
        <f t="shared" si="2"/>
        <v>169879.66999999998</v>
      </c>
      <c r="L34" s="40" t="str">
        <f>'[2]66 ERREZIL'!L27</f>
        <v>Kudeaketa zuzena, entitateak egindakoa</v>
      </c>
    </row>
    <row r="35" spans="1:12" ht="12.75">
      <c r="A35" s="1" t="s">
        <v>133</v>
      </c>
      <c r="B35" s="1" t="s">
        <v>208</v>
      </c>
      <c r="C35" s="44">
        <f>'[2]66 ERREZIL'!C28+'[2]Doikuntzak'!C28</f>
        <v>3776.02</v>
      </c>
      <c r="D35" s="44">
        <f>'[2]66 ERREZIL'!D28+'[2]Doikuntzak'!D28</f>
        <v>3710.75</v>
      </c>
      <c r="E35" s="44">
        <f>'[2]66 ERREZIL'!E28+'[2]Doikuntzak'!E28</f>
        <v>0</v>
      </c>
      <c r="F35" s="44">
        <f t="shared" si="0"/>
        <v>7486.77</v>
      </c>
      <c r="G35" s="44">
        <f>'[2]66 ERREZIL'!G28+'[2]Doikuntzak'!G28</f>
        <v>0</v>
      </c>
      <c r="H35" s="44">
        <f t="shared" si="1"/>
        <v>7486.77</v>
      </c>
      <c r="I35" s="44">
        <f>'[2]66 ERREZIL'!I28+'[2]Doikuntzak'!I28</f>
        <v>2580.48</v>
      </c>
      <c r="J35" s="44">
        <f>'[2]66 ERREZIL'!J28+'[2]Doikuntzak'!J28</f>
        <v>1512.15</v>
      </c>
      <c r="K35" s="44">
        <f t="shared" si="2"/>
        <v>11579.4</v>
      </c>
      <c r="L35" s="40" t="str">
        <f>'[2]66 ERREZIL'!L28</f>
        <v>Kudeaketa zuzena, entitateak egindakoa</v>
      </c>
    </row>
    <row r="36" spans="1:12" ht="12.75">
      <c r="A36" s="1" t="s">
        <v>134</v>
      </c>
      <c r="B36" s="1" t="s">
        <v>209</v>
      </c>
      <c r="C36" s="44">
        <f>'[2]66 ERREZIL'!C29+'[2]Doikuntzak'!C29</f>
        <v>0</v>
      </c>
      <c r="D36" s="44">
        <f>'[2]66 ERREZIL'!D29+'[2]Doikuntzak'!D29</f>
        <v>0</v>
      </c>
      <c r="E36" s="44">
        <f>'[2]66 ERREZIL'!E29+'[2]Doikuntzak'!E29</f>
        <v>0</v>
      </c>
      <c r="F36" s="44">
        <f t="shared" si="0"/>
        <v>0</v>
      </c>
      <c r="G36" s="44">
        <f>'[2]66 ERREZIL'!G29+'[2]Doikuntzak'!G29</f>
        <v>0</v>
      </c>
      <c r="H36" s="44">
        <f t="shared" si="1"/>
        <v>0</v>
      </c>
      <c r="I36" s="44">
        <f>'[2]66 ERREZIL'!I29+'[2]Doikuntzak'!I29</f>
        <v>0</v>
      </c>
      <c r="J36" s="44">
        <f>'[2]66 ERREZIL'!J29+'[2]Doikuntzak'!J29</f>
        <v>0</v>
      </c>
      <c r="K36" s="44">
        <f t="shared" si="2"/>
        <v>0</v>
      </c>
      <c r="L36" s="40" t="str">
        <f>'[2]66 ERREZIL'!L29</f>
        <v>Kudeaketa zuzena, entitateak egindakoa</v>
      </c>
    </row>
    <row r="37" spans="1:12" ht="12.75">
      <c r="A37" s="1" t="s">
        <v>135</v>
      </c>
      <c r="B37" s="1" t="s">
        <v>210</v>
      </c>
      <c r="C37" s="44">
        <f>'[2]66 ERREZIL'!C30+'[2]Doikuntzak'!C30</f>
        <v>0</v>
      </c>
      <c r="D37" s="44">
        <f>'[2]66 ERREZIL'!D30+'[2]Doikuntzak'!D30</f>
        <v>0</v>
      </c>
      <c r="E37" s="44">
        <f>'[2]66 ERREZIL'!E30+'[2]Doikuntzak'!E30</f>
        <v>1985.38</v>
      </c>
      <c r="F37" s="44">
        <f t="shared" si="0"/>
        <v>1985.38</v>
      </c>
      <c r="G37" s="44">
        <f>'[2]66 ERREZIL'!G30+'[2]Doikuntzak'!G30</f>
        <v>20670.66</v>
      </c>
      <c r="H37" s="44">
        <f t="shared" si="1"/>
        <v>22656.04</v>
      </c>
      <c r="I37" s="44">
        <f>'[2]66 ERREZIL'!I30+'[2]Doikuntzak'!I30</f>
        <v>7808.92</v>
      </c>
      <c r="J37" s="44">
        <f>'[2]66 ERREZIL'!J30+'[2]Doikuntzak'!J30</f>
        <v>464.92</v>
      </c>
      <c r="K37" s="44">
        <f t="shared" si="2"/>
        <v>30929.879999999997</v>
      </c>
      <c r="L37" s="40" t="str">
        <f>'[2]66 ERREZIL'!L30</f>
        <v>Kudeaketa zuzena, entitateak egindakoa</v>
      </c>
    </row>
    <row r="38" spans="1:12" ht="12.75">
      <c r="A38" s="1" t="s">
        <v>136</v>
      </c>
      <c r="B38" s="1" t="s">
        <v>211</v>
      </c>
      <c r="C38" s="44">
        <f>'[2]66 ERREZIL'!C31+'[2]Doikuntzak'!C31</f>
        <v>0</v>
      </c>
      <c r="D38" s="44">
        <f>'[2]66 ERREZIL'!D31+'[2]Doikuntzak'!D31</f>
        <v>0</v>
      </c>
      <c r="E38" s="44">
        <f>'[2]66 ERREZIL'!E31+'[2]Doikuntzak'!E31</f>
        <v>0</v>
      </c>
      <c r="F38" s="44">
        <f t="shared" si="0"/>
        <v>0</v>
      </c>
      <c r="G38" s="44">
        <f>'[2]66 ERREZIL'!G31+'[2]Doikuntzak'!G31</f>
        <v>0</v>
      </c>
      <c r="H38" s="44">
        <f t="shared" si="1"/>
        <v>0</v>
      </c>
      <c r="I38" s="44">
        <f>'[2]66 ERREZIL'!I31+'[2]Doikuntzak'!I31</f>
        <v>0</v>
      </c>
      <c r="J38" s="44">
        <f>'[2]66 ERREZIL'!J31+'[2]Doikuntzak'!J31</f>
        <v>0</v>
      </c>
      <c r="K38" s="44">
        <f t="shared" si="2"/>
        <v>0</v>
      </c>
      <c r="L38" s="40" t="str">
        <f>'[2]66 ERREZIL'!L31</f>
        <v>Kudeaketa zuzena, entitateak egindakoa</v>
      </c>
    </row>
    <row r="39" spans="1:12" ht="26.25">
      <c r="A39" s="1" t="s">
        <v>137</v>
      </c>
      <c r="B39" s="1" t="s">
        <v>212</v>
      </c>
      <c r="C39" s="44">
        <f>'[2]66 ERREZIL'!C32+'[2]Doikuntzak'!C32</f>
        <v>0</v>
      </c>
      <c r="D39" s="44">
        <f>'[2]66 ERREZIL'!D32+'[2]Doikuntzak'!D32</f>
        <v>1069.59</v>
      </c>
      <c r="E39" s="44">
        <f>'[2]66 ERREZIL'!E32+'[2]Doikuntzak'!E32</f>
        <v>0</v>
      </c>
      <c r="F39" s="44">
        <f t="shared" si="0"/>
        <v>1069.59</v>
      </c>
      <c r="G39" s="44">
        <f>'[2]66 ERREZIL'!G32+'[2]Doikuntzak'!G32</f>
        <v>11135.97</v>
      </c>
      <c r="H39" s="44">
        <f t="shared" si="1"/>
        <v>12205.56</v>
      </c>
      <c r="I39" s="44">
        <f>'[2]66 ERREZIL'!I32+'[2]Doikuntzak'!I32</f>
        <v>4206.92</v>
      </c>
      <c r="J39" s="44">
        <f>'[2]66 ERREZIL'!J32+'[2]Doikuntzak'!J32</f>
        <v>2428.47</v>
      </c>
      <c r="K39" s="44">
        <f t="shared" si="2"/>
        <v>18840.95</v>
      </c>
      <c r="L39" s="40" t="str">
        <f>'[2]66 ERREZIL'!L32</f>
        <v>Kudeaketa zuzena, entitateak egindakoa</v>
      </c>
    </row>
    <row r="40" spans="1:12" ht="12.75">
      <c r="A40" s="1" t="s">
        <v>138</v>
      </c>
      <c r="B40" s="1" t="s">
        <v>213</v>
      </c>
      <c r="C40" s="44">
        <f>'[2]66 ERREZIL'!C33+'[2]Doikuntzak'!C33</f>
        <v>1557.04</v>
      </c>
      <c r="D40" s="44">
        <f>'[2]66 ERREZIL'!D33+'[2]Doikuntzak'!D33</f>
        <v>0</v>
      </c>
      <c r="E40" s="44">
        <f>'[2]66 ERREZIL'!E33+'[2]Doikuntzak'!E33</f>
        <v>0</v>
      </c>
      <c r="F40" s="44">
        <f t="shared" si="0"/>
        <v>1557.04</v>
      </c>
      <c r="G40" s="44">
        <f>'[2]66 ERREZIL'!G33+'[2]Doikuntzak'!G33</f>
        <v>16211.02</v>
      </c>
      <c r="H40" s="44">
        <f t="shared" si="1"/>
        <v>17768.06</v>
      </c>
      <c r="I40" s="44">
        <f>'[2]66 ERREZIL'!I33+'[2]Doikuntzak'!I33</f>
        <v>6124.17</v>
      </c>
      <c r="J40" s="44">
        <f>'[2]66 ERREZIL'!J33+'[2]Doikuntzak'!J33</f>
        <v>364.61</v>
      </c>
      <c r="K40" s="44">
        <f t="shared" si="2"/>
        <v>24256.840000000004</v>
      </c>
      <c r="L40" s="40" t="str">
        <f>'[2]66 ERREZIL'!L33</f>
        <v>Kudeaketa zuzena, entitateak egindakoa</v>
      </c>
    </row>
    <row r="41" spans="1:12" ht="12.75">
      <c r="A41" s="1" t="s">
        <v>139</v>
      </c>
      <c r="B41" s="1" t="s">
        <v>214</v>
      </c>
      <c r="C41" s="44">
        <f>'[2]66 ERREZIL'!C34+'[2]Doikuntzak'!C34</f>
        <v>0</v>
      </c>
      <c r="D41" s="44">
        <f>'[2]66 ERREZIL'!D34+'[2]Doikuntzak'!D34</f>
        <v>0</v>
      </c>
      <c r="E41" s="44">
        <f>'[2]66 ERREZIL'!E34+'[2]Doikuntzak'!E34</f>
        <v>0</v>
      </c>
      <c r="F41" s="44">
        <f t="shared" si="0"/>
        <v>0</v>
      </c>
      <c r="G41" s="44">
        <f>'[2]66 ERREZIL'!G34+'[2]Doikuntzak'!G34</f>
        <v>0</v>
      </c>
      <c r="H41" s="44">
        <f t="shared" si="1"/>
        <v>0</v>
      </c>
      <c r="I41" s="44">
        <f>'[2]66 ERREZIL'!I34+'[2]Doikuntzak'!I34</f>
        <v>0</v>
      </c>
      <c r="J41" s="44">
        <f>'[2]66 ERREZIL'!J34+'[2]Doikuntzak'!J34</f>
        <v>0</v>
      </c>
      <c r="K41" s="44">
        <f t="shared" si="2"/>
        <v>0</v>
      </c>
      <c r="L41" s="40" t="str">
        <f>'[2]66 ERREZIL'!L34</f>
        <v>Kudeaketa zuzena, entitateak egindakoa</v>
      </c>
    </row>
    <row r="42" spans="1:12" ht="12.75">
      <c r="A42" s="1" t="s">
        <v>140</v>
      </c>
      <c r="B42" s="1" t="s">
        <v>215</v>
      </c>
      <c r="C42" s="44">
        <f>'[2]66 ERREZIL'!C35+'[2]Doikuntzak'!C35</f>
        <v>0</v>
      </c>
      <c r="D42" s="44">
        <f>'[2]66 ERREZIL'!D35+'[2]Doikuntzak'!D35</f>
        <v>784.25</v>
      </c>
      <c r="E42" s="44">
        <f>'[2]66 ERREZIL'!E35+'[2]Doikuntzak'!E35</f>
        <v>99.67</v>
      </c>
      <c r="F42" s="44">
        <f t="shared" si="0"/>
        <v>883.92</v>
      </c>
      <c r="G42" s="44">
        <f>'[2]66 ERREZIL'!G35+'[2]Doikuntzak'!G35</f>
        <v>0</v>
      </c>
      <c r="H42" s="44">
        <f t="shared" si="1"/>
        <v>883.92</v>
      </c>
      <c r="I42" s="44">
        <f>'[2]66 ERREZIL'!I35+'[2]Doikuntzak'!I35</f>
        <v>304.67</v>
      </c>
      <c r="J42" s="44">
        <f>'[2]66 ERREZIL'!J35+'[2]Doikuntzak'!J35</f>
        <v>0</v>
      </c>
      <c r="K42" s="44">
        <f t="shared" si="2"/>
        <v>1188.59</v>
      </c>
      <c r="L42" s="40" t="str">
        <f>'[2]66 ERREZIL'!L35</f>
        <v>Kudeaketa zuzena, entitateak egindakoa</v>
      </c>
    </row>
    <row r="43" spans="1:12" ht="12.75">
      <c r="A43" s="1" t="s">
        <v>141</v>
      </c>
      <c r="B43" s="1" t="s">
        <v>216</v>
      </c>
      <c r="C43" s="44">
        <f>'[2]66 ERREZIL'!C36+'[2]Doikuntzak'!C36</f>
        <v>0</v>
      </c>
      <c r="D43" s="44">
        <f>'[2]66 ERREZIL'!D36+'[2]Doikuntzak'!D36</f>
        <v>0</v>
      </c>
      <c r="E43" s="44">
        <f>'[2]66 ERREZIL'!E36+'[2]Doikuntzak'!E36</f>
        <v>0</v>
      </c>
      <c r="F43" s="44">
        <f t="shared" si="0"/>
        <v>0</v>
      </c>
      <c r="G43" s="44">
        <f>'[2]66 ERREZIL'!G36+'[2]Doikuntzak'!G36</f>
        <v>0</v>
      </c>
      <c r="H43" s="44">
        <f t="shared" si="1"/>
        <v>0</v>
      </c>
      <c r="I43" s="44">
        <f>'[2]66 ERREZIL'!I36+'[2]Doikuntzak'!I36</f>
        <v>0</v>
      </c>
      <c r="J43" s="44">
        <f>'[2]66 ERREZIL'!J36+'[2]Doikuntzak'!J36</f>
        <v>0</v>
      </c>
      <c r="K43" s="44">
        <f t="shared" si="2"/>
        <v>0</v>
      </c>
      <c r="L43" s="40" t="str">
        <f>'[2]66 ERREZIL'!L36</f>
        <v>Kudeaketa zuzena, entitateak egindakoa</v>
      </c>
    </row>
    <row r="44" spans="1:12" ht="12.75">
      <c r="A44" s="1" t="s">
        <v>142</v>
      </c>
      <c r="B44" s="1" t="s">
        <v>217</v>
      </c>
      <c r="C44" s="44">
        <f>'[2]66 ERREZIL'!C37+'[2]Doikuntzak'!C37</f>
        <v>0</v>
      </c>
      <c r="D44" s="44">
        <f>'[2]66 ERREZIL'!D37+'[2]Doikuntzak'!D37</f>
        <v>0</v>
      </c>
      <c r="E44" s="44">
        <f>'[2]66 ERREZIL'!E37+'[2]Doikuntzak'!E37</f>
        <v>36442.89</v>
      </c>
      <c r="F44" s="44">
        <f t="shared" si="0"/>
        <v>36442.89</v>
      </c>
      <c r="G44" s="44">
        <f>'[2]66 ERREZIL'!G37+'[2]Doikuntzak'!G37</f>
        <v>0</v>
      </c>
      <c r="H44" s="44">
        <f t="shared" si="1"/>
        <v>36442.89</v>
      </c>
      <c r="I44" s="44">
        <f>'[2]66 ERREZIL'!I37+'[2]Doikuntzak'!I37</f>
        <v>12560.87</v>
      </c>
      <c r="J44" s="44">
        <f>'[2]66 ERREZIL'!J37+'[2]Doikuntzak'!J37</f>
        <v>0</v>
      </c>
      <c r="K44" s="44">
        <f t="shared" si="2"/>
        <v>49003.76</v>
      </c>
      <c r="L44" s="40" t="str">
        <f>'[2]66 ERREZIL'!L37</f>
        <v>Kudeaketa zuzena, entitateak egindakoa</v>
      </c>
    </row>
    <row r="45" spans="1:12" ht="12.75">
      <c r="A45" s="1" t="s">
        <v>143</v>
      </c>
      <c r="B45" s="1" t="s">
        <v>218</v>
      </c>
      <c r="C45" s="44">
        <f>'[2]66 ERREZIL'!C38+'[2]Doikuntzak'!C38</f>
        <v>14069.9</v>
      </c>
      <c r="D45" s="44">
        <f>'[2]66 ERREZIL'!D38+'[2]Doikuntzak'!D38</f>
        <v>26391.56</v>
      </c>
      <c r="E45" s="44">
        <f>'[2]66 ERREZIL'!E38+'[2]Doikuntzak'!E38</f>
        <v>441.72</v>
      </c>
      <c r="F45" s="44">
        <f t="shared" si="0"/>
        <v>40903.18</v>
      </c>
      <c r="G45" s="44">
        <f>'[2]66 ERREZIL'!G38+'[2]Doikuntzak'!G38</f>
        <v>0</v>
      </c>
      <c r="H45" s="44">
        <f t="shared" si="1"/>
        <v>40903.18</v>
      </c>
      <c r="I45" s="44">
        <f>'[2]66 ERREZIL'!I38+'[2]Doikuntzak'!I38</f>
        <v>14098.22</v>
      </c>
      <c r="J45" s="44">
        <f>'[2]66 ERREZIL'!J38+'[2]Doikuntzak'!J38</f>
        <v>4315.88</v>
      </c>
      <c r="K45" s="44">
        <f t="shared" si="2"/>
        <v>59317.28</v>
      </c>
      <c r="L45" s="40" t="str">
        <f>'[2]66 ERREZIL'!L38</f>
        <v>Kudeaketa zuzena, entitateak egindakoa</v>
      </c>
    </row>
    <row r="46" spans="1:12" ht="12.75">
      <c r="A46" s="1" t="s">
        <v>144</v>
      </c>
      <c r="B46" s="1" t="s">
        <v>145</v>
      </c>
      <c r="C46" s="44">
        <f>'[2]66 ERREZIL'!C39+'[2]Doikuntzak'!C39</f>
        <v>0</v>
      </c>
      <c r="D46" s="44">
        <f>'[2]66 ERREZIL'!D39+'[2]Doikuntzak'!D39</f>
        <v>0</v>
      </c>
      <c r="E46" s="44">
        <f>'[2]66 ERREZIL'!E39+'[2]Doikuntzak'!E39</f>
        <v>0</v>
      </c>
      <c r="F46" s="44">
        <f t="shared" si="0"/>
        <v>0</v>
      </c>
      <c r="G46" s="44">
        <f>'[2]66 ERREZIL'!G39+'[2]Doikuntzak'!G39</f>
        <v>0</v>
      </c>
      <c r="H46" s="44">
        <f t="shared" si="1"/>
        <v>0</v>
      </c>
      <c r="I46" s="44">
        <f>'[2]66 ERREZIL'!I39+'[2]Doikuntzak'!I39</f>
        <v>0</v>
      </c>
      <c r="J46" s="44">
        <f>'[2]66 ERREZIL'!J39+'[2]Doikuntzak'!J39</f>
        <v>3632.75</v>
      </c>
      <c r="K46" s="44">
        <f t="shared" si="2"/>
        <v>3632.75</v>
      </c>
      <c r="L46" s="40" t="str">
        <f>'[2]66 ERREZIL'!L39</f>
        <v>Kudeaketa zuzena, entitateak egindakoa</v>
      </c>
    </row>
    <row r="47" spans="1:12" ht="12.75">
      <c r="A47" s="1" t="s">
        <v>146</v>
      </c>
      <c r="B47" s="1" t="s">
        <v>219</v>
      </c>
      <c r="C47" s="44">
        <f>'[2]66 ERREZIL'!C40+'[2]Doikuntzak'!C40</f>
        <v>0</v>
      </c>
      <c r="D47" s="44">
        <f>'[2]66 ERREZIL'!D40+'[2]Doikuntzak'!D40</f>
        <v>0</v>
      </c>
      <c r="E47" s="44">
        <f>'[2]66 ERREZIL'!E40+'[2]Doikuntzak'!E40</f>
        <v>0</v>
      </c>
      <c r="F47" s="44">
        <f t="shared" si="0"/>
        <v>0</v>
      </c>
      <c r="G47" s="44">
        <f>'[2]66 ERREZIL'!G40+'[2]Doikuntzak'!G40</f>
        <v>0</v>
      </c>
      <c r="H47" s="44">
        <f t="shared" si="1"/>
        <v>0</v>
      </c>
      <c r="I47" s="44">
        <f>'[2]66 ERREZIL'!I40+'[2]Doikuntzak'!I40</f>
        <v>0</v>
      </c>
      <c r="J47" s="44">
        <f>'[2]66 ERREZIL'!J40+'[2]Doikuntzak'!J40</f>
        <v>0</v>
      </c>
      <c r="K47" s="44">
        <f t="shared" si="2"/>
        <v>0</v>
      </c>
      <c r="L47" s="40" t="str">
        <f>'[2]66 ERREZIL'!L40</f>
        <v>Kudeaketa zuzena, entitateak egindakoa</v>
      </c>
    </row>
    <row r="48" spans="1:12" ht="12.75">
      <c r="A48" s="1" t="s">
        <v>147</v>
      </c>
      <c r="B48" s="1" t="s">
        <v>220</v>
      </c>
      <c r="C48" s="44">
        <f>'[2]66 ERREZIL'!C41+'[2]Doikuntzak'!C41</f>
        <v>15079.34</v>
      </c>
      <c r="D48" s="44">
        <f>'[2]66 ERREZIL'!D41+'[2]Doikuntzak'!D41</f>
        <v>390.47</v>
      </c>
      <c r="E48" s="44">
        <f>'[2]66 ERREZIL'!E41+'[2]Doikuntzak'!E41</f>
        <v>0</v>
      </c>
      <c r="F48" s="44">
        <f t="shared" si="0"/>
        <v>15469.81</v>
      </c>
      <c r="G48" s="44">
        <f>'[2]66 ERREZIL'!G41+'[2]Doikuntzak'!G41</f>
        <v>0</v>
      </c>
      <c r="H48" s="44">
        <f t="shared" si="1"/>
        <v>15469.81</v>
      </c>
      <c r="I48" s="44">
        <f>'[2]66 ERREZIL'!I41+'[2]Doikuntzak'!I41</f>
        <v>5332.01</v>
      </c>
      <c r="J48" s="44">
        <f>'[2]66 ERREZIL'!J41+'[2]Doikuntzak'!J41</f>
        <v>521.99</v>
      </c>
      <c r="K48" s="44">
        <f t="shared" si="2"/>
        <v>21323.81</v>
      </c>
      <c r="L48" s="40" t="str">
        <f>'[2]66 ERREZIL'!L41</f>
        <v>Kudeaketa zuzena, entitateak egindakoa</v>
      </c>
    </row>
    <row r="49" spans="1:12" ht="12.75">
      <c r="A49" s="1" t="s">
        <v>148</v>
      </c>
      <c r="B49" s="1" t="s">
        <v>221</v>
      </c>
      <c r="C49" s="44">
        <f>'[2]66 ERREZIL'!C42+'[2]Doikuntzak'!C42</f>
        <v>0</v>
      </c>
      <c r="D49" s="44">
        <f>'[2]66 ERREZIL'!D42+'[2]Doikuntzak'!D42</f>
        <v>7305.74</v>
      </c>
      <c r="E49" s="44">
        <f>'[2]66 ERREZIL'!E42+'[2]Doikuntzak'!E42</f>
        <v>0</v>
      </c>
      <c r="F49" s="44">
        <f t="shared" si="0"/>
        <v>7305.74</v>
      </c>
      <c r="G49" s="44">
        <f>'[2]66 ERREZIL'!G42+'[2]Doikuntzak'!G42</f>
        <v>0</v>
      </c>
      <c r="H49" s="44">
        <f t="shared" si="1"/>
        <v>7305.74</v>
      </c>
      <c r="I49" s="44">
        <f>'[2]66 ERREZIL'!I42+'[2]Doikuntzak'!I42</f>
        <v>2518.09</v>
      </c>
      <c r="J49" s="44">
        <f>'[2]66 ERREZIL'!J42+'[2]Doikuntzak'!J42</f>
        <v>0</v>
      </c>
      <c r="K49" s="44">
        <f t="shared" si="2"/>
        <v>9823.83</v>
      </c>
      <c r="L49" s="40" t="str">
        <f>'[2]66 ERREZIL'!L42</f>
        <v>Kudeaketa zuzena, entitateak egindakoa</v>
      </c>
    </row>
    <row r="50" spans="1:12" ht="12.75">
      <c r="A50" s="1" t="s">
        <v>149</v>
      </c>
      <c r="B50" s="1" t="s">
        <v>222</v>
      </c>
      <c r="C50" s="44">
        <f>'[2]66 ERREZIL'!C43+'[2]Doikuntzak'!C43</f>
        <v>0</v>
      </c>
      <c r="D50" s="44">
        <f>'[2]66 ERREZIL'!D43+'[2]Doikuntzak'!D43</f>
        <v>1135</v>
      </c>
      <c r="E50" s="44">
        <f>'[2]66 ERREZIL'!E43+'[2]Doikuntzak'!E43</f>
        <v>0</v>
      </c>
      <c r="F50" s="44">
        <f t="shared" si="0"/>
        <v>1135</v>
      </c>
      <c r="G50" s="44">
        <f>'[2]66 ERREZIL'!G43+'[2]Doikuntzak'!G43</f>
        <v>0</v>
      </c>
      <c r="H50" s="44">
        <f t="shared" si="1"/>
        <v>1135</v>
      </c>
      <c r="I50" s="44">
        <f>'[2]66 ERREZIL'!I43+'[2]Doikuntzak'!I43</f>
        <v>391.2</v>
      </c>
      <c r="J50" s="44">
        <f>'[2]66 ERREZIL'!J43+'[2]Doikuntzak'!J43</f>
        <v>1670</v>
      </c>
      <c r="K50" s="44">
        <f t="shared" si="2"/>
        <v>3196.2</v>
      </c>
      <c r="L50" s="40" t="str">
        <f>'[2]66 ERREZIL'!L43</f>
        <v>Kudeaketa zuzena, entitateak egindakoa</v>
      </c>
    </row>
    <row r="51" spans="1:12" ht="12.75">
      <c r="A51" s="1" t="s">
        <v>150</v>
      </c>
      <c r="B51" s="1" t="s">
        <v>223</v>
      </c>
      <c r="C51" s="44">
        <f>'[2]66 ERREZIL'!C44+'[2]Doikuntzak'!C44</f>
        <v>677.5</v>
      </c>
      <c r="D51" s="44">
        <f>'[2]66 ERREZIL'!D44+'[2]Doikuntzak'!D44</f>
        <v>1256.64</v>
      </c>
      <c r="E51" s="44">
        <f>'[2]66 ERREZIL'!E44+'[2]Doikuntzak'!E44</f>
        <v>21149.45</v>
      </c>
      <c r="F51" s="44">
        <f t="shared" si="0"/>
        <v>23083.59</v>
      </c>
      <c r="G51" s="44">
        <f>'[2]66 ERREZIL'!G44+'[2]Doikuntzak'!G44</f>
        <v>0</v>
      </c>
      <c r="H51" s="44">
        <f t="shared" si="1"/>
        <v>23083.59</v>
      </c>
      <c r="I51" s="44">
        <f>'[2]66 ERREZIL'!I44+'[2]Doikuntzak'!I44</f>
        <v>7956.28</v>
      </c>
      <c r="J51" s="44">
        <f>'[2]66 ERREZIL'!J44+'[2]Doikuntzak'!J44</f>
        <v>0</v>
      </c>
      <c r="K51" s="44">
        <f t="shared" si="2"/>
        <v>31039.87</v>
      </c>
      <c r="L51" s="40" t="str">
        <f>'[2]66 ERREZIL'!L44</f>
        <v>Kudeaketa zuzena, entitateak egindakoa</v>
      </c>
    </row>
    <row r="52" spans="1:12" ht="12.75">
      <c r="A52" s="1" t="s">
        <v>151</v>
      </c>
      <c r="B52" s="1" t="s">
        <v>224</v>
      </c>
      <c r="C52" s="44">
        <f>'[2]66 ERREZIL'!C45+'[2]Doikuntzak'!C45</f>
        <v>0</v>
      </c>
      <c r="D52" s="44">
        <f>'[2]66 ERREZIL'!D45+'[2]Doikuntzak'!D45</f>
        <v>0</v>
      </c>
      <c r="E52" s="44">
        <f>'[2]66 ERREZIL'!E45+'[2]Doikuntzak'!E45</f>
        <v>21924.32</v>
      </c>
      <c r="F52" s="44">
        <f t="shared" si="0"/>
        <v>21924.32</v>
      </c>
      <c r="G52" s="44">
        <f>'[2]66 ERREZIL'!G45+'[2]Doikuntzak'!G45</f>
        <v>0</v>
      </c>
      <c r="H52" s="44">
        <f t="shared" si="1"/>
        <v>21924.32</v>
      </c>
      <c r="I52" s="44">
        <f>'[2]66 ERREZIL'!I45+'[2]Doikuntzak'!I45</f>
        <v>7556.7</v>
      </c>
      <c r="J52" s="44">
        <f>'[2]66 ERREZIL'!J45+'[2]Doikuntzak'!J45</f>
        <v>6176.13</v>
      </c>
      <c r="K52" s="44">
        <f t="shared" si="2"/>
        <v>35657.15</v>
      </c>
      <c r="L52" s="40" t="str">
        <f>'[2]66 ERREZIL'!L45</f>
        <v>Kudeaketa zuzena, entitateak egindakoa</v>
      </c>
    </row>
    <row r="53" spans="1:12" ht="12.75">
      <c r="A53" s="1" t="s">
        <v>152</v>
      </c>
      <c r="B53" s="1" t="s">
        <v>225</v>
      </c>
      <c r="C53" s="44">
        <f>'[2]66 ERREZIL'!C46+'[2]Doikuntzak'!C46</f>
        <v>0</v>
      </c>
      <c r="D53" s="44">
        <f>'[2]66 ERREZIL'!D46+'[2]Doikuntzak'!D46</f>
        <v>0</v>
      </c>
      <c r="E53" s="44">
        <f>'[2]66 ERREZIL'!E46+'[2]Doikuntzak'!E46</f>
        <v>0</v>
      </c>
      <c r="F53" s="44">
        <f t="shared" si="0"/>
        <v>0</v>
      </c>
      <c r="G53" s="44">
        <f>'[2]66 ERREZIL'!G46+'[2]Doikuntzak'!G46</f>
        <v>0</v>
      </c>
      <c r="H53" s="44">
        <f t="shared" si="1"/>
        <v>0</v>
      </c>
      <c r="I53" s="44">
        <f>'[2]66 ERREZIL'!I46+'[2]Doikuntzak'!I46</f>
        <v>0</v>
      </c>
      <c r="J53" s="44">
        <f>'[2]66 ERREZIL'!J46+'[2]Doikuntzak'!J46</f>
        <v>0</v>
      </c>
      <c r="K53" s="44">
        <f t="shared" si="2"/>
        <v>0</v>
      </c>
      <c r="L53" s="40" t="str">
        <f>'[2]66 ERREZIL'!L46</f>
        <v>Kudeaketa zuzena, entitateak egindakoa</v>
      </c>
    </row>
    <row r="54" spans="1:12" ht="12.75">
      <c r="A54" s="1" t="s">
        <v>153</v>
      </c>
      <c r="B54" s="1" t="s">
        <v>226</v>
      </c>
      <c r="C54" s="44">
        <f>'[2]66 ERREZIL'!C47+'[2]Doikuntzak'!C47</f>
        <v>0</v>
      </c>
      <c r="D54" s="44">
        <f>'[2]66 ERREZIL'!D47+'[2]Doikuntzak'!D47</f>
        <v>0</v>
      </c>
      <c r="E54" s="44">
        <f>'[2]66 ERREZIL'!E47+'[2]Doikuntzak'!E47</f>
        <v>0</v>
      </c>
      <c r="F54" s="44">
        <f t="shared" si="0"/>
        <v>0</v>
      </c>
      <c r="G54" s="44">
        <f>'[2]66 ERREZIL'!G47+'[2]Doikuntzak'!G47</f>
        <v>0</v>
      </c>
      <c r="H54" s="44">
        <f t="shared" si="1"/>
        <v>0</v>
      </c>
      <c r="I54" s="44">
        <f>'[2]66 ERREZIL'!I47+'[2]Doikuntzak'!I47</f>
        <v>0</v>
      </c>
      <c r="J54" s="44">
        <f>'[2]66 ERREZIL'!J47+'[2]Doikuntzak'!J47</f>
        <v>0</v>
      </c>
      <c r="K54" s="44">
        <f t="shared" si="2"/>
        <v>0</v>
      </c>
      <c r="L54" s="40" t="str">
        <f>'[2]66 ERREZIL'!L47</f>
        <v>Kudeaketa zuzena, entitateak egindakoa</v>
      </c>
    </row>
    <row r="55" spans="1:12" ht="12.75">
      <c r="A55" s="1" t="s">
        <v>154</v>
      </c>
      <c r="B55" s="1" t="s">
        <v>227</v>
      </c>
      <c r="C55" s="44">
        <f>'[2]66 ERREZIL'!C48+'[2]Doikuntzak'!C48</f>
        <v>0</v>
      </c>
      <c r="D55" s="44">
        <f>'[2]66 ERREZIL'!D48+'[2]Doikuntzak'!D48</f>
        <v>0</v>
      </c>
      <c r="E55" s="44">
        <f>'[2]66 ERREZIL'!E48+'[2]Doikuntzak'!E48</f>
        <v>0</v>
      </c>
      <c r="F55" s="44">
        <f t="shared" si="0"/>
        <v>0</v>
      </c>
      <c r="G55" s="44">
        <f>'[2]66 ERREZIL'!G48+'[2]Doikuntzak'!G48</f>
        <v>0</v>
      </c>
      <c r="H55" s="44">
        <f t="shared" si="1"/>
        <v>0</v>
      </c>
      <c r="I55" s="44">
        <f>'[2]66 ERREZIL'!I48+'[2]Doikuntzak'!I48</f>
        <v>0</v>
      </c>
      <c r="J55" s="44">
        <f>'[2]66 ERREZIL'!J48+'[2]Doikuntzak'!J48</f>
        <v>0</v>
      </c>
      <c r="K55" s="44">
        <f t="shared" si="2"/>
        <v>0</v>
      </c>
      <c r="L55" s="40" t="str">
        <f>'[2]66 ERREZIL'!L48</f>
        <v>Kudeaketa zuzena, entitateak egindakoa</v>
      </c>
    </row>
    <row r="56" spans="1:12" ht="12.75">
      <c r="A56" s="1" t="s">
        <v>155</v>
      </c>
      <c r="B56" s="1" t="s">
        <v>228</v>
      </c>
      <c r="C56" s="44">
        <f>'[2]66 ERREZIL'!C49+'[2]Doikuntzak'!C49</f>
        <v>0</v>
      </c>
      <c r="D56" s="44">
        <f>'[2]66 ERREZIL'!D49+'[2]Doikuntzak'!D49</f>
        <v>0</v>
      </c>
      <c r="E56" s="44">
        <f>'[2]66 ERREZIL'!E49+'[2]Doikuntzak'!E49</f>
        <v>2060.41</v>
      </c>
      <c r="F56" s="44">
        <f t="shared" si="0"/>
        <v>2060.41</v>
      </c>
      <c r="G56" s="44">
        <f>'[2]66 ERREZIL'!G49+'[2]Doikuntzak'!G49</f>
        <v>0</v>
      </c>
      <c r="H56" s="44">
        <f t="shared" si="1"/>
        <v>2060.41</v>
      </c>
      <c r="I56" s="44">
        <f>'[2]66 ERREZIL'!I49+'[2]Doikuntzak'!I49</f>
        <v>710.16</v>
      </c>
      <c r="J56" s="44">
        <f>'[2]66 ERREZIL'!J49+'[2]Doikuntzak'!J49</f>
        <v>0</v>
      </c>
      <c r="K56" s="44">
        <f t="shared" si="2"/>
        <v>2770.5699999999997</v>
      </c>
      <c r="L56" s="40" t="str">
        <f>'[2]66 ERREZIL'!L49</f>
        <v>Kudeaketa zuzena, entitateak egindakoa</v>
      </c>
    </row>
    <row r="57" spans="1:12" ht="12.75">
      <c r="A57" s="1" t="s">
        <v>156</v>
      </c>
      <c r="B57" s="1" t="s">
        <v>229</v>
      </c>
      <c r="C57" s="44">
        <f>'[2]66 ERREZIL'!C50+'[2]Doikuntzak'!C50</f>
        <v>0</v>
      </c>
      <c r="D57" s="44">
        <f>'[2]66 ERREZIL'!D50+'[2]Doikuntzak'!D50</f>
        <v>0</v>
      </c>
      <c r="E57" s="44">
        <f>'[2]66 ERREZIL'!E50+'[2]Doikuntzak'!E50</f>
        <v>0</v>
      </c>
      <c r="F57" s="44">
        <f t="shared" si="0"/>
        <v>0</v>
      </c>
      <c r="G57" s="44">
        <f>'[2]66 ERREZIL'!G50+'[2]Doikuntzak'!G50</f>
        <v>0</v>
      </c>
      <c r="H57" s="44">
        <f t="shared" si="1"/>
        <v>0</v>
      </c>
      <c r="I57" s="44">
        <f>'[2]66 ERREZIL'!I50+'[2]Doikuntzak'!I50</f>
        <v>0</v>
      </c>
      <c r="J57" s="44">
        <f>'[2]66 ERREZIL'!J50+'[2]Doikuntzak'!J50</f>
        <v>0</v>
      </c>
      <c r="K57" s="44">
        <f t="shared" si="2"/>
        <v>0</v>
      </c>
      <c r="L57" s="40" t="str">
        <f>'[2]66 ERREZIL'!L50</f>
        <v>Kudeaketa zuzena, entitateak egindakoa</v>
      </c>
    </row>
    <row r="58" spans="1:12" ht="12.75">
      <c r="A58" s="14" t="s">
        <v>157</v>
      </c>
      <c r="B58" s="14" t="s">
        <v>158</v>
      </c>
      <c r="C58" s="15">
        <f aca="true" t="shared" si="3" ref="C58:K58">SUM(C11:C57)</f>
        <v>88633.35999999999</v>
      </c>
      <c r="D58" s="15">
        <f t="shared" si="3"/>
        <v>73653.73</v>
      </c>
      <c r="E58" s="15">
        <f t="shared" si="3"/>
        <v>196741.05000000005</v>
      </c>
      <c r="F58" s="15">
        <f t="shared" si="3"/>
        <v>359028.14</v>
      </c>
      <c r="G58" s="15">
        <f t="shared" si="3"/>
        <v>51405.130000000005</v>
      </c>
      <c r="H58" s="15">
        <f t="shared" si="3"/>
        <v>410433.27</v>
      </c>
      <c r="I58" s="15">
        <f t="shared" si="3"/>
        <v>141465.16</v>
      </c>
      <c r="J58" s="15">
        <f t="shared" si="3"/>
        <v>209665.78999999998</v>
      </c>
      <c r="K58" s="15">
        <f t="shared" si="3"/>
        <v>761564.22</v>
      </c>
      <c r="L58" s="14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G23" sqref="G23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s="1" t="s">
        <v>184</v>
      </c>
      <c r="C11" s="31">
        <v>0</v>
      </c>
      <c r="D11" s="31">
        <v>0</v>
      </c>
      <c r="E11" s="32">
        <v>227623.68</v>
      </c>
      <c r="F11" s="32">
        <v>227623.68</v>
      </c>
      <c r="G11" s="32">
        <v>2526713.69</v>
      </c>
      <c r="H11" s="32">
        <v>2754337.37</v>
      </c>
      <c r="I11" s="32">
        <v>617562.32</v>
      </c>
      <c r="J11" s="31">
        <v>0</v>
      </c>
      <c r="K11" s="32">
        <v>3371899.69</v>
      </c>
      <c r="L11" s="1" t="s">
        <v>281</v>
      </c>
    </row>
    <row r="12" spans="1:12" ht="13.5">
      <c r="A12" s="1" t="s">
        <v>110</v>
      </c>
      <c r="B12" s="1" t="s">
        <v>185</v>
      </c>
      <c r="C12" s="31">
        <v>0</v>
      </c>
      <c r="D12" s="32">
        <v>737525.06</v>
      </c>
      <c r="E12" s="32">
        <v>19699.16</v>
      </c>
      <c r="F12" s="32">
        <v>757224.22</v>
      </c>
      <c r="G12" s="32">
        <v>1906117.35</v>
      </c>
      <c r="H12" s="32">
        <v>2663341.57</v>
      </c>
      <c r="I12" s="32">
        <v>597159.76</v>
      </c>
      <c r="J12" s="31">
        <v>0</v>
      </c>
      <c r="K12" s="32">
        <v>3260501.33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31">
        <v>0</v>
      </c>
      <c r="D13" s="31">
        <v>0</v>
      </c>
      <c r="E13" s="32">
        <v>172116.82</v>
      </c>
      <c r="F13" s="32">
        <v>172116.82</v>
      </c>
      <c r="G13" s="31">
        <v>0</v>
      </c>
      <c r="H13" s="32">
        <v>172116.82</v>
      </c>
      <c r="I13" s="32">
        <v>38591.08</v>
      </c>
      <c r="J13" s="31">
        <v>0</v>
      </c>
      <c r="K13" s="32">
        <v>210707.9</v>
      </c>
      <c r="L13" s="1" t="s">
        <v>281</v>
      </c>
    </row>
    <row r="14" spans="1:12" ht="13.5">
      <c r="A14" s="1" t="s">
        <v>112</v>
      </c>
      <c r="B14" s="1" t="s">
        <v>187</v>
      </c>
      <c r="C14" s="31">
        <v>0</v>
      </c>
      <c r="D14" s="32">
        <v>13062.82</v>
      </c>
      <c r="E14" s="31">
        <v>0</v>
      </c>
      <c r="F14" s="32">
        <v>13062.82</v>
      </c>
      <c r="G14" s="31">
        <v>0</v>
      </c>
      <c r="H14" s="32">
        <v>13062.82</v>
      </c>
      <c r="I14" s="32">
        <v>2928.87</v>
      </c>
      <c r="J14" s="31">
        <v>0</v>
      </c>
      <c r="K14" s="32">
        <v>15991.69</v>
      </c>
      <c r="L14" s="1" t="s">
        <v>281</v>
      </c>
    </row>
    <row r="15" spans="1:12" ht="13.5">
      <c r="A15" s="1" t="s">
        <v>113</v>
      </c>
      <c r="B15" s="1" t="s">
        <v>188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32">
        <v>86975.71</v>
      </c>
      <c r="D16" s="31">
        <v>0</v>
      </c>
      <c r="E16" s="32">
        <v>2535319.34</v>
      </c>
      <c r="F16" s="32">
        <v>2622295.05</v>
      </c>
      <c r="G16" s="32">
        <v>1483129.43</v>
      </c>
      <c r="H16" s="32">
        <v>4105424.48</v>
      </c>
      <c r="I16" s="32">
        <v>920495.66</v>
      </c>
      <c r="J16" s="31">
        <v>0</v>
      </c>
      <c r="K16" s="32">
        <v>5025920.14</v>
      </c>
      <c r="L16" s="1" t="s">
        <v>281</v>
      </c>
    </row>
    <row r="17" spans="1:12" ht="26.25">
      <c r="A17" s="1" t="s">
        <v>115</v>
      </c>
      <c r="B17" s="1" t="s">
        <v>190</v>
      </c>
      <c r="C17" s="31">
        <v>0</v>
      </c>
      <c r="D17" s="31">
        <v>0</v>
      </c>
      <c r="E17" s="32">
        <v>17212.69</v>
      </c>
      <c r="F17" s="32">
        <v>17212.69</v>
      </c>
      <c r="G17" s="32">
        <v>9735.23</v>
      </c>
      <c r="H17" s="32">
        <v>26947.92</v>
      </c>
      <c r="I17" s="32">
        <v>6042.13</v>
      </c>
      <c r="J17" s="31">
        <v>0</v>
      </c>
      <c r="K17" s="32">
        <v>32990.05</v>
      </c>
      <c r="L17" s="1" t="s">
        <v>281</v>
      </c>
    </row>
    <row r="18" spans="1:12" ht="13.5">
      <c r="A18" s="1" t="s">
        <v>116</v>
      </c>
      <c r="B18" s="1" t="s">
        <v>191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1" t="s">
        <v>281</v>
      </c>
    </row>
    <row r="19" spans="1:12" ht="13.5">
      <c r="A19" s="1" t="s">
        <v>117</v>
      </c>
      <c r="B19" s="1" t="s">
        <v>192</v>
      </c>
      <c r="C19" s="31">
        <v>0</v>
      </c>
      <c r="D19" s="31">
        <v>0</v>
      </c>
      <c r="E19" s="32">
        <v>11618.24</v>
      </c>
      <c r="F19" s="32">
        <v>11618.24</v>
      </c>
      <c r="G19" s="32">
        <v>6571.1</v>
      </c>
      <c r="H19" s="32">
        <v>18189.34</v>
      </c>
      <c r="I19" s="32">
        <v>4078.32</v>
      </c>
      <c r="J19" s="31">
        <v>0</v>
      </c>
      <c r="K19" s="32">
        <v>22267.66</v>
      </c>
      <c r="L19" s="1" t="s">
        <v>297</v>
      </c>
    </row>
    <row r="20" spans="1:12" ht="13.5">
      <c r="A20" s="1" t="s">
        <v>118</v>
      </c>
      <c r="B20" s="1" t="s">
        <v>193</v>
      </c>
      <c r="C20" s="31">
        <v>0</v>
      </c>
      <c r="D20" s="31">
        <v>0</v>
      </c>
      <c r="E20" s="32">
        <v>117223.67</v>
      </c>
      <c r="F20" s="32">
        <v>117223.67</v>
      </c>
      <c r="G20" s="32">
        <v>66299.89</v>
      </c>
      <c r="H20" s="32">
        <v>183523.56</v>
      </c>
      <c r="I20" s="32">
        <v>49273.71</v>
      </c>
      <c r="J20" s="31">
        <v>0</v>
      </c>
      <c r="K20" s="32">
        <v>232797.27</v>
      </c>
      <c r="L20" s="1" t="s">
        <v>297</v>
      </c>
    </row>
    <row r="21" spans="1:12" ht="13.5">
      <c r="A21" s="1" t="s">
        <v>119</v>
      </c>
      <c r="B21" s="1" t="s">
        <v>194</v>
      </c>
      <c r="C21" s="31">
        <v>0</v>
      </c>
      <c r="D21" s="32">
        <v>546290.28</v>
      </c>
      <c r="E21" s="32">
        <v>20203.76</v>
      </c>
      <c r="F21" s="32">
        <v>566494.04</v>
      </c>
      <c r="G21" s="31">
        <v>0</v>
      </c>
      <c r="H21" s="32">
        <v>566494.04</v>
      </c>
      <c r="I21" s="32">
        <v>152096.38</v>
      </c>
      <c r="J21" s="32">
        <v>678641.21</v>
      </c>
      <c r="K21" s="32">
        <v>1397231.63</v>
      </c>
      <c r="L21" s="1" t="s">
        <v>281</v>
      </c>
    </row>
    <row r="22" spans="1:12" ht="13.5">
      <c r="A22" s="1" t="s">
        <v>120</v>
      </c>
      <c r="B22" s="1" t="s">
        <v>195</v>
      </c>
      <c r="C22" s="32">
        <v>331533.24</v>
      </c>
      <c r="D22" s="32">
        <v>992232.72</v>
      </c>
      <c r="E22" s="32">
        <v>59141.64</v>
      </c>
      <c r="F22" s="32">
        <v>1382907.6</v>
      </c>
      <c r="G22" s="31">
        <v>0</v>
      </c>
      <c r="H22" s="32">
        <v>1382907.6</v>
      </c>
      <c r="I22" s="32">
        <v>371292.93</v>
      </c>
      <c r="J22" s="31">
        <v>0</v>
      </c>
      <c r="K22" s="32">
        <v>1754200.53</v>
      </c>
      <c r="L22" s="1" t="s">
        <v>281</v>
      </c>
    </row>
    <row r="23" spans="1:12" ht="13.5">
      <c r="A23" s="1" t="s">
        <v>121</v>
      </c>
      <c r="B23" s="1" t="s">
        <v>196</v>
      </c>
      <c r="C23" s="31">
        <v>0</v>
      </c>
      <c r="D23" s="31">
        <v>0</v>
      </c>
      <c r="E23" s="32">
        <v>24727.11</v>
      </c>
      <c r="F23" s="32">
        <v>24727.11</v>
      </c>
      <c r="G23" s="31">
        <v>0</v>
      </c>
      <c r="H23" s="32">
        <v>24727.11</v>
      </c>
      <c r="I23" s="32">
        <v>6638.9</v>
      </c>
      <c r="J23" s="31">
        <v>0</v>
      </c>
      <c r="K23" s="32">
        <v>31366.01</v>
      </c>
      <c r="L23" s="1" t="s">
        <v>281</v>
      </c>
    </row>
    <row r="24" spans="1:12" ht="13.5">
      <c r="A24" s="1" t="s">
        <v>122</v>
      </c>
      <c r="B24" s="1" t="s">
        <v>197</v>
      </c>
      <c r="C24" s="31">
        <v>0</v>
      </c>
      <c r="D24" s="32">
        <v>2415432.36</v>
      </c>
      <c r="E24" s="31">
        <v>0</v>
      </c>
      <c r="F24" s="32">
        <v>2415432.36</v>
      </c>
      <c r="G24" s="31">
        <v>0</v>
      </c>
      <c r="H24" s="32">
        <v>2415432.36</v>
      </c>
      <c r="I24" s="32">
        <v>648512.55</v>
      </c>
      <c r="J24" s="32">
        <v>489839.31</v>
      </c>
      <c r="K24" s="32">
        <v>3553784.22</v>
      </c>
      <c r="L24" s="1" t="s">
        <v>281</v>
      </c>
    </row>
    <row r="25" spans="1:12" ht="39">
      <c r="A25" s="1" t="s">
        <v>123</v>
      </c>
      <c r="B25" s="1" t="s">
        <v>198</v>
      </c>
      <c r="C25" s="31">
        <v>0</v>
      </c>
      <c r="D25" s="32">
        <v>198298.29</v>
      </c>
      <c r="E25" s="31">
        <v>0</v>
      </c>
      <c r="F25" s="32">
        <v>198298.29</v>
      </c>
      <c r="G25" s="31">
        <v>0</v>
      </c>
      <c r="H25" s="32">
        <v>198298.29</v>
      </c>
      <c r="I25" s="32">
        <v>53240.53</v>
      </c>
      <c r="J25" s="31">
        <v>0</v>
      </c>
      <c r="K25" s="32">
        <v>251538.82</v>
      </c>
      <c r="L25" s="1" t="s">
        <v>335</v>
      </c>
    </row>
    <row r="26" spans="1:12" ht="13.5">
      <c r="A26" s="1" t="s">
        <v>124</v>
      </c>
      <c r="B26" s="1" t="s">
        <v>199</v>
      </c>
      <c r="C26" s="31">
        <v>0</v>
      </c>
      <c r="D26" s="32">
        <v>2059146.48</v>
      </c>
      <c r="E26" s="31">
        <v>0</v>
      </c>
      <c r="F26" s="32">
        <v>2059146.48</v>
      </c>
      <c r="G26" s="31">
        <v>0</v>
      </c>
      <c r="H26" s="32">
        <v>2059146.48</v>
      </c>
      <c r="I26" s="32">
        <v>552854.38</v>
      </c>
      <c r="J26" s="31">
        <v>0</v>
      </c>
      <c r="K26" s="32">
        <v>2612000.86</v>
      </c>
      <c r="L26" s="1" t="s">
        <v>281</v>
      </c>
    </row>
    <row r="27" spans="1:12" ht="13.5">
      <c r="A27" s="1" t="s">
        <v>125</v>
      </c>
      <c r="B27" s="1" t="s">
        <v>200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1" t="s">
        <v>297</v>
      </c>
    </row>
    <row r="28" spans="1:12" ht="13.5">
      <c r="A28" s="1" t="s">
        <v>126</v>
      </c>
      <c r="B28" s="1" t="s">
        <v>201</v>
      </c>
      <c r="C28" s="32">
        <v>311169.28</v>
      </c>
      <c r="D28" s="32">
        <v>399083.98</v>
      </c>
      <c r="E28" s="32">
        <v>140186.44</v>
      </c>
      <c r="F28" s="32">
        <v>850439.7</v>
      </c>
      <c r="G28" s="31">
        <v>0</v>
      </c>
      <c r="H28" s="32">
        <v>850439.7</v>
      </c>
      <c r="I28" s="32">
        <v>228332.13</v>
      </c>
      <c r="J28" s="31">
        <v>0</v>
      </c>
      <c r="K28" s="32">
        <v>1078771.83</v>
      </c>
      <c r="L28" s="1" t="s">
        <v>281</v>
      </c>
    </row>
    <row r="29" spans="1:12" ht="26.25">
      <c r="A29" s="1" t="s">
        <v>127</v>
      </c>
      <c r="B29" s="1" t="s">
        <v>202</v>
      </c>
      <c r="C29" s="31">
        <v>0</v>
      </c>
      <c r="D29" s="32">
        <v>456535.52</v>
      </c>
      <c r="E29" s="31">
        <v>0</v>
      </c>
      <c r="F29" s="32">
        <v>456535.52</v>
      </c>
      <c r="G29" s="31">
        <v>0</v>
      </c>
      <c r="H29" s="32">
        <v>456535.52</v>
      </c>
      <c r="I29" s="32">
        <v>122573.92</v>
      </c>
      <c r="J29" s="31">
        <v>0</v>
      </c>
      <c r="K29" s="32">
        <v>579109.44</v>
      </c>
      <c r="L29" s="1" t="s">
        <v>331</v>
      </c>
    </row>
    <row r="30" spans="1:12" ht="13.5">
      <c r="A30" s="1" t="s">
        <v>128</v>
      </c>
      <c r="B30" s="1" t="s">
        <v>203</v>
      </c>
      <c r="C30" s="32">
        <v>246794.04</v>
      </c>
      <c r="D30" s="32">
        <v>575533.15</v>
      </c>
      <c r="E30" s="32">
        <v>6638.08</v>
      </c>
      <c r="F30" s="32">
        <v>828965.27</v>
      </c>
      <c r="G30" s="32">
        <v>227376.4</v>
      </c>
      <c r="H30" s="32">
        <v>1056341.67</v>
      </c>
      <c r="I30" s="32">
        <v>283614.17</v>
      </c>
      <c r="J30" s="32">
        <v>6263.16</v>
      </c>
      <c r="K30" s="32">
        <v>1346219</v>
      </c>
      <c r="L30" s="1" t="s">
        <v>281</v>
      </c>
    </row>
    <row r="31" spans="1:12" ht="26.25">
      <c r="A31" s="1" t="s">
        <v>129</v>
      </c>
      <c r="B31" s="1" t="s">
        <v>204</v>
      </c>
      <c r="C31" s="31">
        <v>0</v>
      </c>
      <c r="D31" s="32">
        <v>35807.94</v>
      </c>
      <c r="E31" s="32">
        <v>170898.34</v>
      </c>
      <c r="F31" s="32">
        <v>206706.28</v>
      </c>
      <c r="G31" s="32">
        <v>56697.34</v>
      </c>
      <c r="H31" s="32">
        <v>263403.62</v>
      </c>
      <c r="I31" s="32">
        <v>70720.5</v>
      </c>
      <c r="J31" s="32">
        <v>1561.75</v>
      </c>
      <c r="K31" s="32">
        <v>335685.87</v>
      </c>
      <c r="L31" s="1" t="s">
        <v>281</v>
      </c>
    </row>
    <row r="32" spans="1:12" ht="26.25">
      <c r="A32" s="1" t="s">
        <v>130</v>
      </c>
      <c r="B32" s="1" t="s">
        <v>205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1" t="s">
        <v>333</v>
      </c>
    </row>
    <row r="33" spans="1:12" ht="26.25">
      <c r="A33" s="1" t="s">
        <v>131</v>
      </c>
      <c r="B33" s="1" t="s">
        <v>206</v>
      </c>
      <c r="C33" s="32">
        <v>553494.18</v>
      </c>
      <c r="D33" s="31">
        <v>0</v>
      </c>
      <c r="E33" s="32">
        <v>48149.65</v>
      </c>
      <c r="F33" s="32">
        <v>601643.83</v>
      </c>
      <c r="G33" s="31">
        <v>0</v>
      </c>
      <c r="H33" s="32">
        <v>601643.83</v>
      </c>
      <c r="I33" s="32">
        <v>134897.28</v>
      </c>
      <c r="J33" s="32">
        <v>45941.85</v>
      </c>
      <c r="K33" s="32">
        <v>782482.96</v>
      </c>
      <c r="L33" s="1" t="s">
        <v>281</v>
      </c>
    </row>
    <row r="34" spans="1:12" ht="13.5">
      <c r="A34" s="1" t="s">
        <v>132</v>
      </c>
      <c r="B34" s="1" t="s">
        <v>207</v>
      </c>
      <c r="C34" s="32">
        <v>1932420.05</v>
      </c>
      <c r="D34" s="32">
        <v>2109610.35</v>
      </c>
      <c r="E34" s="32">
        <v>197704.88</v>
      </c>
      <c r="F34" s="32">
        <v>4239735.28</v>
      </c>
      <c r="G34" s="31">
        <v>0</v>
      </c>
      <c r="H34" s="32">
        <v>4239735.28</v>
      </c>
      <c r="I34" s="32">
        <v>950610.04</v>
      </c>
      <c r="J34" s="32">
        <v>1191787.95</v>
      </c>
      <c r="K34" s="32">
        <v>6382133.27</v>
      </c>
      <c r="L34" s="1" t="s">
        <v>281</v>
      </c>
    </row>
    <row r="35" spans="1:12" ht="13.5">
      <c r="A35" s="1" t="s">
        <v>133</v>
      </c>
      <c r="B35" s="1" t="s">
        <v>208</v>
      </c>
      <c r="C35" s="31">
        <v>0</v>
      </c>
      <c r="D35" s="32">
        <v>27002.4</v>
      </c>
      <c r="E35" s="32">
        <v>10994.31</v>
      </c>
      <c r="F35" s="32">
        <v>37996.71</v>
      </c>
      <c r="G35" s="31">
        <v>0</v>
      </c>
      <c r="H35" s="32">
        <v>37996.71</v>
      </c>
      <c r="I35" s="32">
        <v>8519.41</v>
      </c>
      <c r="J35" s="31">
        <v>0</v>
      </c>
      <c r="K35" s="32">
        <v>46516.12</v>
      </c>
      <c r="L35" s="1" t="s">
        <v>281</v>
      </c>
    </row>
    <row r="36" spans="1:12" ht="13.5">
      <c r="A36" s="1" t="s">
        <v>134</v>
      </c>
      <c r="B36" s="1" t="s">
        <v>209</v>
      </c>
      <c r="C36" s="32">
        <v>1945888.8</v>
      </c>
      <c r="D36" s="32">
        <v>196454.81</v>
      </c>
      <c r="E36" s="32">
        <v>1142.96</v>
      </c>
      <c r="F36" s="32">
        <v>2143486.57</v>
      </c>
      <c r="G36" s="32">
        <v>54004.55</v>
      </c>
      <c r="H36" s="32">
        <v>2197491.12</v>
      </c>
      <c r="I36" s="32">
        <v>44964.82</v>
      </c>
      <c r="J36" s="32">
        <v>224538.97</v>
      </c>
      <c r="K36" s="32">
        <v>2466994.91</v>
      </c>
      <c r="L36" s="1" t="s">
        <v>281</v>
      </c>
    </row>
    <row r="37" spans="1:12" ht="13.5">
      <c r="A37" s="1" t="s">
        <v>135</v>
      </c>
      <c r="B37" s="1" t="s">
        <v>210</v>
      </c>
      <c r="C37" s="31">
        <v>0</v>
      </c>
      <c r="D37" s="31">
        <v>0</v>
      </c>
      <c r="E37" s="32">
        <v>323111.53</v>
      </c>
      <c r="F37" s="32">
        <v>323111.53</v>
      </c>
      <c r="G37" s="32">
        <v>134216.42</v>
      </c>
      <c r="H37" s="32">
        <v>457327.95</v>
      </c>
      <c r="I37" s="32">
        <v>102539.54</v>
      </c>
      <c r="J37" s="32">
        <v>16091.33</v>
      </c>
      <c r="K37" s="32">
        <v>575958.82</v>
      </c>
      <c r="L37" s="1" t="s">
        <v>281</v>
      </c>
    </row>
    <row r="38" spans="1:12" ht="13.5">
      <c r="A38" s="1" t="s">
        <v>136</v>
      </c>
      <c r="B38" s="1" t="s">
        <v>211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31">
        <v>0</v>
      </c>
      <c r="D39" s="32">
        <v>701974.84</v>
      </c>
      <c r="E39" s="31">
        <v>751.93</v>
      </c>
      <c r="F39" s="32">
        <v>702726.77</v>
      </c>
      <c r="G39" s="32">
        <v>291903.75</v>
      </c>
      <c r="H39" s="32">
        <v>994630.52</v>
      </c>
      <c r="I39" s="32">
        <v>223010.56</v>
      </c>
      <c r="J39" s="32">
        <v>34996.6</v>
      </c>
      <c r="K39" s="32">
        <v>1252637.68</v>
      </c>
      <c r="L39" s="1" t="s">
        <v>281</v>
      </c>
    </row>
    <row r="40" spans="1:12" ht="13.5">
      <c r="A40" s="1" t="s">
        <v>138</v>
      </c>
      <c r="B40" s="1" t="s">
        <v>213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1" t="s">
        <v>281</v>
      </c>
    </row>
    <row r="41" spans="1:12" ht="13.5">
      <c r="A41" s="1" t="s">
        <v>139</v>
      </c>
      <c r="B41" s="1" t="s">
        <v>214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1" t="s">
        <v>281</v>
      </c>
    </row>
    <row r="42" spans="1:12" ht="39">
      <c r="A42" s="1" t="s">
        <v>140</v>
      </c>
      <c r="B42" s="1" t="s">
        <v>215</v>
      </c>
      <c r="C42" s="32">
        <v>318365.68</v>
      </c>
      <c r="D42" s="32">
        <v>99168.85</v>
      </c>
      <c r="E42" s="32">
        <v>16350.59</v>
      </c>
      <c r="F42" s="32">
        <v>433885.12</v>
      </c>
      <c r="G42" s="31">
        <v>0</v>
      </c>
      <c r="H42" s="32">
        <v>433885.12</v>
      </c>
      <c r="I42" s="32">
        <v>97283.32</v>
      </c>
      <c r="J42" s="31">
        <v>0</v>
      </c>
      <c r="K42" s="32">
        <v>531168.44</v>
      </c>
      <c r="L42" s="1" t="s">
        <v>335</v>
      </c>
    </row>
    <row r="43" spans="1:12" ht="13.5">
      <c r="A43" s="1" t="s">
        <v>141</v>
      </c>
      <c r="B43" s="1" t="s">
        <v>216</v>
      </c>
      <c r="C43" s="32">
        <v>199258.32</v>
      </c>
      <c r="D43" s="32">
        <v>28598.66</v>
      </c>
      <c r="E43" s="32">
        <v>8492.5</v>
      </c>
      <c r="F43" s="32">
        <v>236349.48</v>
      </c>
      <c r="G43" s="31">
        <v>0</v>
      </c>
      <c r="H43" s="32">
        <v>236349.48</v>
      </c>
      <c r="I43" s="32">
        <v>52993.01</v>
      </c>
      <c r="J43" s="32">
        <v>3604</v>
      </c>
      <c r="K43" s="32">
        <v>292946.49</v>
      </c>
      <c r="L43" s="1" t="s">
        <v>281</v>
      </c>
    </row>
    <row r="44" spans="1:12" ht="13.5">
      <c r="A44" s="1" t="s">
        <v>142</v>
      </c>
      <c r="B44" s="1" t="s">
        <v>217</v>
      </c>
      <c r="C44" s="31">
        <v>0</v>
      </c>
      <c r="D44" s="32">
        <v>280224.01</v>
      </c>
      <c r="E44" s="32">
        <v>238215.04</v>
      </c>
      <c r="F44" s="32">
        <v>518439.05</v>
      </c>
      <c r="G44" s="32">
        <v>311533.8</v>
      </c>
      <c r="H44" s="32">
        <v>829972.85</v>
      </c>
      <c r="I44" s="32">
        <v>186031.19</v>
      </c>
      <c r="J44" s="31">
        <v>0</v>
      </c>
      <c r="K44" s="32">
        <v>1016004.04</v>
      </c>
      <c r="L44" s="1" t="s">
        <v>281</v>
      </c>
    </row>
    <row r="45" spans="1:12" ht="39">
      <c r="A45" s="1" t="s">
        <v>143</v>
      </c>
      <c r="B45" s="1" t="s">
        <v>218</v>
      </c>
      <c r="C45" s="31">
        <v>0</v>
      </c>
      <c r="D45" s="32">
        <v>680675.45</v>
      </c>
      <c r="E45" s="32">
        <v>3129.02</v>
      </c>
      <c r="F45" s="32">
        <v>683804.47</v>
      </c>
      <c r="G45" s="32">
        <v>389417.25</v>
      </c>
      <c r="H45" s="32">
        <v>1073221.72</v>
      </c>
      <c r="I45" s="32">
        <v>240631.84</v>
      </c>
      <c r="J45" s="32">
        <v>380701.42</v>
      </c>
      <c r="K45" s="32">
        <v>1694554.98</v>
      </c>
      <c r="L45" s="1" t="s">
        <v>335</v>
      </c>
    </row>
    <row r="46" spans="1:12" ht="13.5">
      <c r="A46" s="1" t="s">
        <v>144</v>
      </c>
      <c r="B46" s="1" t="s">
        <v>145</v>
      </c>
      <c r="C46" s="32">
        <v>824873.31</v>
      </c>
      <c r="D46" s="32">
        <v>95770.32</v>
      </c>
      <c r="E46" s="32">
        <v>19381.26</v>
      </c>
      <c r="F46" s="32">
        <v>940024.89</v>
      </c>
      <c r="G46" s="31">
        <v>0</v>
      </c>
      <c r="H46" s="32">
        <v>940024.89</v>
      </c>
      <c r="I46" s="32">
        <v>210767.18</v>
      </c>
      <c r="J46" s="32">
        <v>202420.36</v>
      </c>
      <c r="K46" s="32">
        <v>1353212.43</v>
      </c>
      <c r="L46" s="1" t="s">
        <v>281</v>
      </c>
    </row>
    <row r="47" spans="1:12" ht="13.5">
      <c r="A47" s="1" t="s">
        <v>146</v>
      </c>
      <c r="B47" s="1" t="s">
        <v>219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4" t="s">
        <v>281</v>
      </c>
    </row>
    <row r="48" spans="1:12" ht="13.5">
      <c r="A48" s="1" t="s">
        <v>147</v>
      </c>
      <c r="B48" s="1" t="s">
        <v>220</v>
      </c>
      <c r="C48" s="32">
        <v>104253.05</v>
      </c>
      <c r="D48" s="32">
        <v>673615.56</v>
      </c>
      <c r="E48" s="32">
        <v>6484.64</v>
      </c>
      <c r="F48" s="32">
        <v>784353.25</v>
      </c>
      <c r="G48" s="31">
        <v>0</v>
      </c>
      <c r="H48" s="32">
        <v>784353.25</v>
      </c>
      <c r="I48" s="32">
        <v>175863.38</v>
      </c>
      <c r="J48" s="32">
        <v>13991.8</v>
      </c>
      <c r="K48" s="32">
        <v>974208.43</v>
      </c>
      <c r="L48" s="34" t="s">
        <v>281</v>
      </c>
    </row>
    <row r="49" spans="1:12" ht="13.5">
      <c r="A49" s="1" t="s">
        <v>148</v>
      </c>
      <c r="B49" s="1" t="s">
        <v>221</v>
      </c>
      <c r="C49" s="32">
        <v>11085.02</v>
      </c>
      <c r="D49" s="32">
        <v>176866.59</v>
      </c>
      <c r="E49" s="31">
        <v>0</v>
      </c>
      <c r="F49" s="32">
        <v>187951.61</v>
      </c>
      <c r="G49" s="32">
        <v>77883.45</v>
      </c>
      <c r="H49" s="32">
        <v>265835.06</v>
      </c>
      <c r="I49" s="32">
        <v>71373.3</v>
      </c>
      <c r="J49" s="32">
        <v>83604.53</v>
      </c>
      <c r="K49" s="32">
        <v>420812.89</v>
      </c>
      <c r="L49" s="34" t="s">
        <v>281</v>
      </c>
    </row>
    <row r="50" spans="1:12" ht="13.5">
      <c r="A50" s="1" t="s">
        <v>149</v>
      </c>
      <c r="B50" s="1" t="s">
        <v>222</v>
      </c>
      <c r="C50" s="31">
        <v>0</v>
      </c>
      <c r="D50" s="31">
        <v>0</v>
      </c>
      <c r="E50" s="31">
        <v>0</v>
      </c>
      <c r="F50" s="31">
        <v>0</v>
      </c>
      <c r="G50" s="32">
        <v>440358.62</v>
      </c>
      <c r="H50" s="32">
        <v>440358.62</v>
      </c>
      <c r="I50" s="32">
        <v>118230.61</v>
      </c>
      <c r="J50" s="32">
        <v>173794.03</v>
      </c>
      <c r="K50" s="32">
        <v>732383.26</v>
      </c>
      <c r="L50" s="34" t="s">
        <v>281</v>
      </c>
    </row>
    <row r="51" spans="1:12" ht="27">
      <c r="A51" s="1" t="s">
        <v>150</v>
      </c>
      <c r="B51" s="1" t="s">
        <v>223</v>
      </c>
      <c r="C51" s="31">
        <v>0</v>
      </c>
      <c r="D51" s="31">
        <v>0</v>
      </c>
      <c r="E51" s="32">
        <v>459067.02</v>
      </c>
      <c r="F51" s="32">
        <v>459067.02</v>
      </c>
      <c r="G51" s="32">
        <v>440358.62</v>
      </c>
      <c r="H51" s="32">
        <v>899425.64</v>
      </c>
      <c r="I51" s="32">
        <v>201664.25</v>
      </c>
      <c r="J51" s="32">
        <v>173794.03</v>
      </c>
      <c r="K51" s="32">
        <v>1274883.92</v>
      </c>
      <c r="L51" s="34" t="s">
        <v>335</v>
      </c>
    </row>
    <row r="52" spans="1:12" ht="13.5">
      <c r="A52" s="1" t="s">
        <v>151</v>
      </c>
      <c r="B52" s="1" t="s">
        <v>224</v>
      </c>
      <c r="C52" s="31">
        <v>0</v>
      </c>
      <c r="D52" s="32">
        <v>49325.17</v>
      </c>
      <c r="E52" s="32">
        <v>27692.56</v>
      </c>
      <c r="F52" s="32">
        <v>77017.73</v>
      </c>
      <c r="G52" s="31">
        <v>0</v>
      </c>
      <c r="H52" s="32">
        <v>77017.73</v>
      </c>
      <c r="I52" s="32">
        <v>18026.18</v>
      </c>
      <c r="J52" s="32">
        <v>687617.81</v>
      </c>
      <c r="K52" s="32">
        <v>782661.72</v>
      </c>
      <c r="L52" s="34" t="s">
        <v>281</v>
      </c>
    </row>
    <row r="53" spans="1:12" ht="13.5">
      <c r="A53" s="1" t="s">
        <v>152</v>
      </c>
      <c r="B53" s="1" t="s">
        <v>225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4" t="s">
        <v>281</v>
      </c>
    </row>
    <row r="54" spans="1:12" ht="13.5">
      <c r="A54" s="1" t="s">
        <v>153</v>
      </c>
      <c r="B54" s="1" t="s">
        <v>226</v>
      </c>
      <c r="C54" s="31">
        <v>0</v>
      </c>
      <c r="D54" s="31">
        <v>0</v>
      </c>
      <c r="E54" s="32">
        <v>3605.87</v>
      </c>
      <c r="F54" s="32">
        <v>3605.87</v>
      </c>
      <c r="G54" s="31">
        <v>0</v>
      </c>
      <c r="H54" s="32">
        <v>3605.87</v>
      </c>
      <c r="I54" s="31">
        <v>808.47</v>
      </c>
      <c r="J54" s="32">
        <v>1176.58</v>
      </c>
      <c r="K54" s="32">
        <v>5590.92</v>
      </c>
      <c r="L54" s="34" t="s">
        <v>281</v>
      </c>
    </row>
    <row r="55" spans="1:12" ht="13.5">
      <c r="A55" s="1" t="s">
        <v>154</v>
      </c>
      <c r="B55" s="1" t="s">
        <v>227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4" t="s">
        <v>281</v>
      </c>
    </row>
    <row r="56" spans="1:12" ht="27">
      <c r="A56" s="1" t="s">
        <v>155</v>
      </c>
      <c r="B56" s="1" t="s">
        <v>228</v>
      </c>
      <c r="C56" s="31">
        <v>0</v>
      </c>
      <c r="D56" s="31">
        <v>0</v>
      </c>
      <c r="E56" s="32">
        <v>5963.25</v>
      </c>
      <c r="F56" s="32">
        <v>5963.25</v>
      </c>
      <c r="G56" s="31">
        <v>0</v>
      </c>
      <c r="H56" s="32">
        <v>5963.25</v>
      </c>
      <c r="I56" s="32">
        <v>1337.05</v>
      </c>
      <c r="J56" s="32">
        <v>460191.17</v>
      </c>
      <c r="K56" s="32">
        <v>467491.47</v>
      </c>
      <c r="L56" s="34" t="s">
        <v>335</v>
      </c>
    </row>
    <row r="57" spans="1:12" ht="13.5">
      <c r="A57" s="1" t="s">
        <v>156</v>
      </c>
      <c r="B57" s="1" t="s">
        <v>229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4" t="s">
        <v>281</v>
      </c>
    </row>
    <row r="58" spans="1:12" ht="12.75">
      <c r="A58" s="14" t="s">
        <v>157</v>
      </c>
      <c r="B58" s="14" t="s">
        <v>158</v>
      </c>
      <c r="C58" s="33">
        <v>6866110.68</v>
      </c>
      <c r="D58" s="33">
        <v>13548235.61</v>
      </c>
      <c r="E58" s="33">
        <v>4892845.98</v>
      </c>
      <c r="F58" s="33">
        <v>25307192.27</v>
      </c>
      <c r="G58" s="33">
        <v>8422316.89</v>
      </c>
      <c r="H58" s="33">
        <v>33729509.16</v>
      </c>
      <c r="I58" s="33">
        <v>7565559.67</v>
      </c>
      <c r="J58" s="33">
        <v>4870557.86</v>
      </c>
      <c r="K58" s="33">
        <v>46165626.69</v>
      </c>
      <c r="L58" s="35"/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7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 t="s">
        <v>345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s="1" t="s">
        <v>184</v>
      </c>
      <c r="C11" s="31">
        <f>'[1]70 SEGURA'!C4+'[1]Doikuntzak'!C4</f>
        <v>0</v>
      </c>
      <c r="D11" s="31">
        <f>'[1]70 SEGURA'!D4+'[1]Doikuntzak'!D4</f>
        <v>0</v>
      </c>
      <c r="E11" s="32">
        <f>'[1]70 SEGURA'!E4+'[1]Doikuntzak'!E4</f>
        <v>0</v>
      </c>
      <c r="F11" s="32">
        <f aca="true" t="shared" si="0" ref="F11:F57">C11+D11+E11</f>
        <v>0</v>
      </c>
      <c r="G11" s="32">
        <f>'[1]70 SEGURA'!G4+'[1]Doikuntzak'!G4</f>
        <v>0</v>
      </c>
      <c r="H11" s="32">
        <f aca="true" t="shared" si="1" ref="H11:H57">F11+G11</f>
        <v>0</v>
      </c>
      <c r="I11" s="32">
        <f>'[1]70 SEGURA'!I4+'[1]Doikuntzak'!I4</f>
        <v>0</v>
      </c>
      <c r="J11" s="31">
        <f>'[1]70 SEGURA'!J4+'[1]Doikuntzak'!J4</f>
        <v>0</v>
      </c>
      <c r="K11" s="32">
        <f aca="true" t="shared" si="2" ref="K11:K57">H11+I11+J11</f>
        <v>0</v>
      </c>
      <c r="L11" s="1" t="str">
        <f>'[1]70 SEGURA'!L4</f>
        <v>Kudeaketa zuzena, entitateak egindakoa</v>
      </c>
    </row>
    <row r="12" spans="1:12" ht="13.5">
      <c r="A12" s="1" t="s">
        <v>110</v>
      </c>
      <c r="B12" s="1" t="s">
        <v>185</v>
      </c>
      <c r="C12" s="31">
        <f>'[1]70 SEGURA'!C5+'[1]Doikuntzak'!C5</f>
        <v>0</v>
      </c>
      <c r="D12" s="32">
        <f>'[1]70 SEGURA'!D5+'[1]Doikuntzak'!D5</f>
        <v>10182.58</v>
      </c>
      <c r="E12" s="32">
        <f>'[1]70 SEGURA'!E5+'[1]Doikuntzak'!E5</f>
        <v>7031.91</v>
      </c>
      <c r="F12" s="32">
        <f t="shared" si="0"/>
        <v>17214.489999999998</v>
      </c>
      <c r="G12" s="32">
        <f>'[1]70 SEGURA'!G5+'[1]Doikuntzak'!G5</f>
        <v>0</v>
      </c>
      <c r="H12" s="32">
        <f t="shared" si="1"/>
        <v>17214.489999999998</v>
      </c>
      <c r="I12" s="32">
        <f>'[1]70 SEGURA'!I5+'[1]Doikuntzak'!I5</f>
        <v>3961</v>
      </c>
      <c r="J12" s="31">
        <f>'[1]70 SEGURA'!J5+'[1]Doikuntzak'!J5</f>
        <v>0</v>
      </c>
      <c r="K12" s="32">
        <f t="shared" si="2"/>
        <v>21175.489999999998</v>
      </c>
      <c r="L12" s="1" t="str">
        <f>'[1]70 SEGURA'!L5</f>
        <v>Kudeaketa zuzena, entitateak egindakoa</v>
      </c>
    </row>
    <row r="13" spans="1:12" ht="26.25" customHeight="1">
      <c r="A13" s="1" t="s">
        <v>111</v>
      </c>
      <c r="B13" s="1" t="s">
        <v>186</v>
      </c>
      <c r="C13" s="31">
        <f>'[1]70 SEGURA'!C6+'[1]Doikuntzak'!C6</f>
        <v>0</v>
      </c>
      <c r="D13" s="31">
        <f>'[1]70 SEGURA'!D6+'[1]Doikuntzak'!D6</f>
        <v>0</v>
      </c>
      <c r="E13" s="32">
        <f>'[1]70 SEGURA'!E6+'[1]Doikuntzak'!E6</f>
        <v>0</v>
      </c>
      <c r="F13" s="32">
        <f t="shared" si="0"/>
        <v>0</v>
      </c>
      <c r="G13" s="31">
        <f>'[1]70 SEGURA'!G6+'[1]Doikuntzak'!G6</f>
        <v>0</v>
      </c>
      <c r="H13" s="32">
        <f t="shared" si="1"/>
        <v>0</v>
      </c>
      <c r="I13" s="32">
        <f>'[1]70 SEGURA'!I6+'[1]Doikuntzak'!I6</f>
        <v>0</v>
      </c>
      <c r="J13" s="31">
        <f>'[1]70 SEGURA'!J6+'[1]Doikuntzak'!J6</f>
        <v>0</v>
      </c>
      <c r="K13" s="32">
        <f t="shared" si="2"/>
        <v>0</v>
      </c>
      <c r="L13" s="1" t="str">
        <f>'[1]70 SEGURA'!L6</f>
        <v>Kudeaketa zuzena, entitateak egindakoa</v>
      </c>
    </row>
    <row r="14" spans="1:12" ht="13.5">
      <c r="A14" s="1" t="s">
        <v>112</v>
      </c>
      <c r="B14" s="1" t="s">
        <v>187</v>
      </c>
      <c r="C14" s="31">
        <f>'[1]70 SEGURA'!C7+'[1]Doikuntzak'!C7</f>
        <v>0</v>
      </c>
      <c r="D14" s="32">
        <f>'[1]70 SEGURA'!D7+'[1]Doikuntzak'!D7</f>
        <v>0</v>
      </c>
      <c r="E14" s="31">
        <f>'[1]70 SEGURA'!E7+'[1]Doikuntzak'!E7</f>
        <v>0</v>
      </c>
      <c r="F14" s="32">
        <f t="shared" si="0"/>
        <v>0</v>
      </c>
      <c r="G14" s="31">
        <f>'[1]70 SEGURA'!G7+'[1]Doikuntzak'!G7</f>
        <v>0</v>
      </c>
      <c r="H14" s="32">
        <f t="shared" si="1"/>
        <v>0</v>
      </c>
      <c r="I14" s="32">
        <f>'[1]70 SEGURA'!I7+'[1]Doikuntzak'!I7</f>
        <v>0</v>
      </c>
      <c r="J14" s="31">
        <f>'[1]70 SEGURA'!J7+'[1]Doikuntzak'!J7</f>
        <v>0</v>
      </c>
      <c r="K14" s="32">
        <f t="shared" si="2"/>
        <v>0</v>
      </c>
      <c r="L14" s="1" t="str">
        <f>'[1]70 SEGURA'!L7</f>
        <v>Kudeaketa zuzena, entitateak egindakoa</v>
      </c>
    </row>
    <row r="15" spans="1:12" ht="13.5">
      <c r="A15" s="1" t="s">
        <v>113</v>
      </c>
      <c r="B15" s="1" t="s">
        <v>188</v>
      </c>
      <c r="C15" s="31">
        <f>'[1]70 SEGURA'!C8+'[1]Doikuntzak'!C8</f>
        <v>0</v>
      </c>
      <c r="D15" s="31">
        <f>'[1]70 SEGURA'!D8+'[1]Doikuntzak'!D8</f>
        <v>0</v>
      </c>
      <c r="E15" s="31">
        <f>'[1]70 SEGURA'!E8+'[1]Doikuntzak'!E8</f>
        <v>0</v>
      </c>
      <c r="F15" s="31">
        <f t="shared" si="0"/>
        <v>0</v>
      </c>
      <c r="G15" s="31">
        <f>'[1]70 SEGURA'!G8+'[1]Doikuntzak'!G8</f>
        <v>0</v>
      </c>
      <c r="H15" s="31">
        <f t="shared" si="1"/>
        <v>0</v>
      </c>
      <c r="I15" s="31">
        <f>'[1]70 SEGURA'!I8+'[1]Doikuntzak'!I8</f>
        <v>0</v>
      </c>
      <c r="J15" s="31">
        <f>'[1]70 SEGURA'!J8+'[1]Doikuntzak'!J8</f>
        <v>0</v>
      </c>
      <c r="K15" s="31">
        <f t="shared" si="2"/>
        <v>0</v>
      </c>
      <c r="L15" s="1" t="str">
        <f>'[1]70 SEGURA'!L8</f>
        <v>Kudeaketa zuzena, entitateak egindakoa</v>
      </c>
    </row>
    <row r="16" spans="1:12" ht="26.25">
      <c r="A16" s="1" t="s">
        <v>114</v>
      </c>
      <c r="B16" s="1" t="s">
        <v>189</v>
      </c>
      <c r="C16" s="32">
        <f>'[1]70 SEGURA'!C9+'[1]Doikuntzak'!C9</f>
        <v>0</v>
      </c>
      <c r="D16" s="31">
        <f>'[1]70 SEGURA'!D9+'[1]Doikuntzak'!D9</f>
        <v>20141.14</v>
      </c>
      <c r="E16" s="32">
        <f>'[1]70 SEGURA'!E9+'[1]Doikuntzak'!E9</f>
        <v>3018.41</v>
      </c>
      <c r="F16" s="32">
        <f t="shared" si="0"/>
        <v>23159.55</v>
      </c>
      <c r="G16" s="32">
        <f>'[1]70 SEGURA'!G9+'[1]Doikuntzak'!G9</f>
        <v>0</v>
      </c>
      <c r="H16" s="32">
        <f t="shared" si="1"/>
        <v>23159.55</v>
      </c>
      <c r="I16" s="32">
        <f>'[1]70 SEGURA'!I9+'[1]Doikuntzak'!I9</f>
        <v>5328.96</v>
      </c>
      <c r="J16" s="31">
        <f>'[1]70 SEGURA'!J9+'[1]Doikuntzak'!J9</f>
        <v>6000</v>
      </c>
      <c r="K16" s="32">
        <f t="shared" si="2"/>
        <v>34488.509999999995</v>
      </c>
      <c r="L16" s="1" t="str">
        <f>'[1]70 SEGURA'!L9</f>
        <v>Kudeaketa zuzena, entitateak egindakoa</v>
      </c>
    </row>
    <row r="17" spans="1:12" ht="26.25">
      <c r="A17" s="1" t="s">
        <v>115</v>
      </c>
      <c r="B17" s="1" t="s">
        <v>190</v>
      </c>
      <c r="C17" s="31">
        <f>'[1]70 SEGURA'!C10+'[1]Doikuntzak'!C10</f>
        <v>0</v>
      </c>
      <c r="D17" s="31">
        <f>'[1]70 SEGURA'!D10+'[1]Doikuntzak'!D10</f>
        <v>0</v>
      </c>
      <c r="E17" s="32">
        <f>'[1]70 SEGURA'!E10+'[1]Doikuntzak'!E10</f>
        <v>0</v>
      </c>
      <c r="F17" s="32">
        <f t="shared" si="0"/>
        <v>0</v>
      </c>
      <c r="G17" s="32">
        <f>'[1]70 SEGURA'!G10+'[1]Doikuntzak'!G10</f>
        <v>0</v>
      </c>
      <c r="H17" s="32">
        <f t="shared" si="1"/>
        <v>0</v>
      </c>
      <c r="I17" s="32">
        <f>'[1]70 SEGURA'!I10+'[1]Doikuntzak'!I10</f>
        <v>0</v>
      </c>
      <c r="J17" s="31">
        <f>'[1]70 SEGURA'!J10+'[1]Doikuntzak'!J10</f>
        <v>0</v>
      </c>
      <c r="K17" s="32">
        <f t="shared" si="2"/>
        <v>0</v>
      </c>
      <c r="L17" s="1" t="str">
        <f>'[1]70 SEGURA'!L10</f>
        <v>Kudeaketa zuzena, entitateak egindakoa</v>
      </c>
    </row>
    <row r="18" spans="1:12" ht="13.5">
      <c r="A18" s="1" t="s">
        <v>116</v>
      </c>
      <c r="B18" s="1" t="s">
        <v>191</v>
      </c>
      <c r="C18" s="31">
        <f>'[1]70 SEGURA'!C11+'[1]Doikuntzak'!C11</f>
        <v>52552.77</v>
      </c>
      <c r="D18" s="31">
        <f>'[1]70 SEGURA'!D11+'[1]Doikuntzak'!D11</f>
        <v>14840.86</v>
      </c>
      <c r="E18" s="31">
        <f>'[1]70 SEGURA'!E11+'[1]Doikuntzak'!E11</f>
        <v>2529.88</v>
      </c>
      <c r="F18" s="31">
        <f t="shared" si="0"/>
        <v>69923.51000000001</v>
      </c>
      <c r="G18" s="31">
        <f>'[1]70 SEGURA'!G11+'[1]Doikuntzak'!G11</f>
        <v>0</v>
      </c>
      <c r="H18" s="31">
        <f t="shared" si="1"/>
        <v>69923.51000000001</v>
      </c>
      <c r="I18" s="31">
        <f>'[1]70 SEGURA'!I11+'[1]Doikuntzak'!I11</f>
        <v>16089.19</v>
      </c>
      <c r="J18" s="31">
        <f>'[1]70 SEGURA'!J11+'[1]Doikuntzak'!J11</f>
        <v>0</v>
      </c>
      <c r="K18" s="31">
        <f t="shared" si="2"/>
        <v>86012.70000000001</v>
      </c>
      <c r="L18" s="1" t="str">
        <f>'[1]70 SEGURA'!L11</f>
        <v>Kudeaketa zuzena, entitateak egindakoa</v>
      </c>
    </row>
    <row r="19" spans="1:12" ht="13.5">
      <c r="A19" s="1" t="s">
        <v>117</v>
      </c>
      <c r="B19" s="1" t="s">
        <v>192</v>
      </c>
      <c r="C19" s="31">
        <f>'[1]70 SEGURA'!C12+'[1]Doikuntzak'!C12</f>
        <v>0</v>
      </c>
      <c r="D19" s="31">
        <f>'[1]70 SEGURA'!D12+'[1]Doikuntzak'!D12</f>
        <v>0</v>
      </c>
      <c r="E19" s="32">
        <f>'[1]70 SEGURA'!E12+'[1]Doikuntzak'!E12</f>
        <v>0</v>
      </c>
      <c r="F19" s="32">
        <f t="shared" si="0"/>
        <v>0</v>
      </c>
      <c r="G19" s="32">
        <f>'[1]70 SEGURA'!G12+'[1]Doikuntzak'!G12</f>
        <v>0</v>
      </c>
      <c r="H19" s="32">
        <f t="shared" si="1"/>
        <v>0</v>
      </c>
      <c r="I19" s="32">
        <f>'[1]70 SEGURA'!I12+'[1]Doikuntzak'!I12</f>
        <v>0</v>
      </c>
      <c r="J19" s="31">
        <f>'[1]70 SEGURA'!J12+'[1]Doikuntzak'!J12</f>
        <v>0</v>
      </c>
      <c r="K19" s="32">
        <f t="shared" si="2"/>
        <v>0</v>
      </c>
      <c r="L19" s="1" t="str">
        <f>'[1]70 SEGURA'!L12</f>
        <v>Kudeaketa zuzena, entitateak egindakoa</v>
      </c>
    </row>
    <row r="20" spans="1:12" ht="13.5">
      <c r="A20" s="1" t="s">
        <v>118</v>
      </c>
      <c r="B20" s="1" t="s">
        <v>193</v>
      </c>
      <c r="C20" s="31">
        <f>'[1]70 SEGURA'!C13+'[1]Doikuntzak'!C13</f>
        <v>0</v>
      </c>
      <c r="D20" s="31">
        <f>'[1]70 SEGURA'!D13+'[1]Doikuntzak'!D13</f>
        <v>0</v>
      </c>
      <c r="E20" s="32">
        <f>'[1]70 SEGURA'!E13+'[1]Doikuntzak'!E13</f>
        <v>11688.05</v>
      </c>
      <c r="F20" s="32">
        <f t="shared" si="0"/>
        <v>11688.05</v>
      </c>
      <c r="G20" s="32">
        <f>'[1]70 SEGURA'!G13+'[1]Doikuntzak'!G13</f>
        <v>0</v>
      </c>
      <c r="H20" s="32">
        <f t="shared" si="1"/>
        <v>11688.05</v>
      </c>
      <c r="I20" s="32">
        <f>'[1]70 SEGURA'!I13+'[1]Doikuntzak'!I13</f>
        <v>2689.38</v>
      </c>
      <c r="J20" s="31">
        <f>'[1]70 SEGURA'!J13+'[1]Doikuntzak'!J13</f>
        <v>0</v>
      </c>
      <c r="K20" s="32">
        <f t="shared" si="2"/>
        <v>14377.43</v>
      </c>
      <c r="L20" s="1" t="str">
        <f>'[1]70 SEGURA'!L13</f>
        <v>Kudeaketa zuzena, entitateak egindakoa</v>
      </c>
    </row>
    <row r="21" spans="1:12" ht="13.5">
      <c r="A21" s="1" t="s">
        <v>119</v>
      </c>
      <c r="B21" s="1" t="s">
        <v>194</v>
      </c>
      <c r="C21" s="31">
        <f>'[1]70 SEGURA'!C14+'[1]Doikuntzak'!C14</f>
        <v>0</v>
      </c>
      <c r="D21" s="32">
        <f>'[1]70 SEGURA'!D14+'[1]Doikuntzak'!D14</f>
        <v>0</v>
      </c>
      <c r="E21" s="32">
        <f>'[1]70 SEGURA'!E14+'[1]Doikuntzak'!E14</f>
        <v>0</v>
      </c>
      <c r="F21" s="32">
        <f t="shared" si="0"/>
        <v>0</v>
      </c>
      <c r="G21" s="31">
        <f>'[1]70 SEGURA'!G14+'[1]Doikuntzak'!G14</f>
        <v>0</v>
      </c>
      <c r="H21" s="32">
        <f t="shared" si="1"/>
        <v>0</v>
      </c>
      <c r="I21" s="32">
        <f>'[1]70 SEGURA'!I14+'[1]Doikuntzak'!I14</f>
        <v>0</v>
      </c>
      <c r="J21" s="32">
        <f>'[1]70 SEGURA'!J14+'[1]Doikuntzak'!J14</f>
        <v>38025.74</v>
      </c>
      <c r="K21" s="32">
        <f t="shared" si="2"/>
        <v>38025.74</v>
      </c>
      <c r="L21" s="1" t="str">
        <f>'[1]70 SEGURA'!L14</f>
        <v>Partzuergo bidezko kudeaketa</v>
      </c>
    </row>
    <row r="22" spans="1:12" ht="13.5">
      <c r="A22" s="1" t="s">
        <v>120</v>
      </c>
      <c r="B22" s="1" t="s">
        <v>195</v>
      </c>
      <c r="C22" s="32">
        <f>'[1]70 SEGURA'!C15+'[1]Doikuntzak'!C15</f>
        <v>0</v>
      </c>
      <c r="D22" s="32">
        <f>'[1]70 SEGURA'!D15+'[1]Doikuntzak'!D15</f>
        <v>2555.53</v>
      </c>
      <c r="E22" s="32">
        <f>'[1]70 SEGURA'!E15+'[1]Doikuntzak'!E15</f>
        <v>987.23</v>
      </c>
      <c r="F22" s="32">
        <f t="shared" si="0"/>
        <v>3542.76</v>
      </c>
      <c r="G22" s="31">
        <f>'[1]70 SEGURA'!G15+'[1]Doikuntzak'!G15</f>
        <v>0</v>
      </c>
      <c r="H22" s="32">
        <f t="shared" si="1"/>
        <v>3542.76</v>
      </c>
      <c r="I22" s="32">
        <f>'[1]70 SEGURA'!I15+'[1]Doikuntzak'!I15</f>
        <v>815.18</v>
      </c>
      <c r="J22" s="31">
        <v>94808.86</v>
      </c>
      <c r="K22" s="32">
        <f t="shared" si="2"/>
        <v>99166.8</v>
      </c>
      <c r="L22" s="1" t="str">
        <f>'[1]70 SEGURA'!L15</f>
        <v>Partzuergo bidezko kudeaketa</v>
      </c>
    </row>
    <row r="23" spans="1:12" ht="13.5">
      <c r="A23" s="1" t="s">
        <v>121</v>
      </c>
      <c r="B23" s="1" t="s">
        <v>196</v>
      </c>
      <c r="C23" s="31">
        <f>'[1]70 SEGURA'!C16+'[1]Doikuntzak'!C16</f>
        <v>0</v>
      </c>
      <c r="D23" s="31">
        <f>'[1]70 SEGURA'!D16+'[1]Doikuntzak'!D16</f>
        <v>0</v>
      </c>
      <c r="E23" s="32">
        <f>'[1]70 SEGURA'!E16+'[1]Doikuntzak'!E16</f>
        <v>2214.64</v>
      </c>
      <c r="F23" s="32">
        <f t="shared" si="0"/>
        <v>2214.64</v>
      </c>
      <c r="G23" s="31">
        <f>'[1]70 SEGURA'!G16+'[1]Doikuntzak'!G16</f>
        <v>0</v>
      </c>
      <c r="H23" s="32">
        <f t="shared" si="1"/>
        <v>2214.64</v>
      </c>
      <c r="I23" s="32">
        <f>'[1]70 SEGURA'!I16+'[1]Doikuntzak'!I16</f>
        <v>509.58</v>
      </c>
      <c r="J23" s="31">
        <f>'[1]70 SEGURA'!J16+'[1]Doikuntzak'!J16</f>
        <v>86179.56</v>
      </c>
      <c r="K23" s="32">
        <f t="shared" si="2"/>
        <v>88903.78</v>
      </c>
      <c r="L23" s="1" t="str">
        <f>'[1]70 SEGURA'!L16</f>
        <v>Kudeaketa zuzena, entitateak egindakoa</v>
      </c>
    </row>
    <row r="24" spans="1:12" ht="13.5">
      <c r="A24" s="1" t="s">
        <v>122</v>
      </c>
      <c r="B24" s="1" t="s">
        <v>197</v>
      </c>
      <c r="C24" s="31">
        <f>'[1]70 SEGURA'!C17+'[1]Doikuntzak'!C17</f>
        <v>0</v>
      </c>
      <c r="D24" s="32">
        <f>'[1]70 SEGURA'!D17+'[1]Doikuntzak'!D17</f>
        <v>0</v>
      </c>
      <c r="E24" s="31">
        <f>'[1]70 SEGURA'!E17+'[1]Doikuntzak'!E17</f>
        <v>0</v>
      </c>
      <c r="F24" s="32">
        <f t="shared" si="0"/>
        <v>0</v>
      </c>
      <c r="G24" s="31">
        <f>'[1]70 SEGURA'!G17+'[1]Doikuntzak'!G17</f>
        <v>0</v>
      </c>
      <c r="H24" s="32">
        <f t="shared" si="1"/>
        <v>0</v>
      </c>
      <c r="I24" s="32">
        <f>'[1]70 SEGURA'!I17+'[1]Doikuntzak'!I17</f>
        <v>0</v>
      </c>
      <c r="J24" s="32">
        <f>'[1]70 SEGURA'!J17+'[1]Doikuntzak'!J17</f>
        <v>6336.72</v>
      </c>
      <c r="K24" s="32">
        <f t="shared" si="2"/>
        <v>6336.72</v>
      </c>
      <c r="L24" s="1" t="str">
        <f>'[1]70 SEGURA'!L17</f>
        <v>Kudeaketa zuzena, entitateak egindakoa</v>
      </c>
    </row>
    <row r="25" spans="1:12" ht="13.5">
      <c r="A25" s="1" t="s">
        <v>123</v>
      </c>
      <c r="B25" s="1" t="s">
        <v>198</v>
      </c>
      <c r="C25" s="31">
        <f>'[1]70 SEGURA'!C18+'[1]Doikuntzak'!C18</f>
        <v>0</v>
      </c>
      <c r="D25" s="32">
        <f>'[1]70 SEGURA'!D18+'[1]Doikuntzak'!D18</f>
        <v>193.6</v>
      </c>
      <c r="E25" s="31">
        <f>'[1]70 SEGURA'!E18+'[1]Doikuntzak'!E18</f>
        <v>52.42</v>
      </c>
      <c r="F25" s="32">
        <f t="shared" si="0"/>
        <v>246.01999999999998</v>
      </c>
      <c r="G25" s="31">
        <f>'[1]70 SEGURA'!G18+'[1]Doikuntzak'!G18</f>
        <v>0</v>
      </c>
      <c r="H25" s="32">
        <f t="shared" si="1"/>
        <v>246.01999999999998</v>
      </c>
      <c r="I25" s="32">
        <f>'[1]70 SEGURA'!I18+'[1]Doikuntzak'!I18</f>
        <v>56.6</v>
      </c>
      <c r="J25" s="31">
        <f>'[1]70 SEGURA'!J18+'[1]Doikuntzak'!J18</f>
        <v>34218.36</v>
      </c>
      <c r="K25" s="32">
        <f t="shared" si="2"/>
        <v>34520.98</v>
      </c>
      <c r="L25" s="1" t="str">
        <f>'[1]70 SEGURA'!L18</f>
        <v>Kudeaketa zuzena, entitateak egindakoa</v>
      </c>
    </row>
    <row r="26" spans="1:12" ht="13.5">
      <c r="A26" s="1" t="s">
        <v>124</v>
      </c>
      <c r="B26" s="1" t="s">
        <v>199</v>
      </c>
      <c r="C26" s="31">
        <f>'[1]70 SEGURA'!C19+'[1]Doikuntzak'!C19</f>
        <v>38356.61</v>
      </c>
      <c r="D26" s="32">
        <f>'[1]70 SEGURA'!D19+'[1]Doikuntzak'!D19</f>
        <v>110.35</v>
      </c>
      <c r="E26" s="31">
        <f>'[1]70 SEGURA'!E19+'[1]Doikuntzak'!E19</f>
        <v>0</v>
      </c>
      <c r="F26" s="32">
        <f t="shared" si="0"/>
        <v>38466.96</v>
      </c>
      <c r="G26" s="31">
        <f>'[1]70 SEGURA'!G19+'[1]Doikuntzak'!G19</f>
        <v>0</v>
      </c>
      <c r="H26" s="32">
        <f t="shared" si="1"/>
        <v>38466.96</v>
      </c>
      <c r="I26" s="32">
        <f>'[1]70 SEGURA'!I19+'[1]Doikuntzak'!I19</f>
        <v>8851.14</v>
      </c>
      <c r="J26" s="31">
        <f>'[1]70 SEGURA'!J19+'[1]Doikuntzak'!J19</f>
        <v>0</v>
      </c>
      <c r="K26" s="32">
        <f t="shared" si="2"/>
        <v>47318.1</v>
      </c>
      <c r="L26" s="1" t="str">
        <f>'[1]70 SEGURA'!L19</f>
        <v>Kudeaketa zuzena, entitateak egindakoa</v>
      </c>
    </row>
    <row r="27" spans="1:12" ht="13.5">
      <c r="A27" s="1" t="s">
        <v>125</v>
      </c>
      <c r="B27" s="1" t="s">
        <v>200</v>
      </c>
      <c r="C27" s="31">
        <f>'[1]70 SEGURA'!C20+'[1]Doikuntzak'!C20</f>
        <v>0</v>
      </c>
      <c r="D27" s="31">
        <f>'[1]70 SEGURA'!D20+'[1]Doikuntzak'!D20</f>
        <v>3663.81</v>
      </c>
      <c r="E27" s="31">
        <f>'[1]70 SEGURA'!E20+'[1]Doikuntzak'!E20</f>
        <v>15679.89</v>
      </c>
      <c r="F27" s="31">
        <f t="shared" si="0"/>
        <v>19343.7</v>
      </c>
      <c r="G27" s="31">
        <f>'[1]70 SEGURA'!G20+'[1]Doikuntzak'!G20</f>
        <v>0</v>
      </c>
      <c r="H27" s="31">
        <f t="shared" si="1"/>
        <v>19343.7</v>
      </c>
      <c r="I27" s="31">
        <f>'[1]70 SEGURA'!I20+'[1]Doikuntzak'!I20</f>
        <v>4450.93</v>
      </c>
      <c r="J27" s="31">
        <f>'[1]70 SEGURA'!J20+'[1]Doikuntzak'!J20</f>
        <v>0</v>
      </c>
      <c r="K27" s="31">
        <f t="shared" si="2"/>
        <v>23794.63</v>
      </c>
      <c r="L27" s="1" t="str">
        <f>'[1]70 SEGURA'!L20</f>
        <v>Kudeaketa zuzena, entitateak egindakoa</v>
      </c>
    </row>
    <row r="28" spans="1:12" ht="13.5">
      <c r="A28" s="1" t="s">
        <v>126</v>
      </c>
      <c r="B28" s="1" t="s">
        <v>201</v>
      </c>
      <c r="C28" s="32">
        <f>'[1]70 SEGURA'!C21+'[1]Doikuntzak'!C21</f>
        <v>0</v>
      </c>
      <c r="D28" s="32">
        <f>'[1]70 SEGURA'!D21+'[1]Doikuntzak'!D21</f>
        <v>23522.89</v>
      </c>
      <c r="E28" s="32">
        <f>'[1]70 SEGURA'!E21+'[1]Doikuntzak'!E21</f>
        <v>361835.61</v>
      </c>
      <c r="F28" s="32">
        <f t="shared" si="0"/>
        <v>385358.5</v>
      </c>
      <c r="G28" s="31">
        <f>'[1]70 SEGURA'!G21+'[1]Doikuntzak'!G21</f>
        <v>0</v>
      </c>
      <c r="H28" s="32">
        <f t="shared" si="1"/>
        <v>385358.5</v>
      </c>
      <c r="I28" s="32">
        <f>'[1]70 SEGURA'!I21+'[1]Doikuntzak'!I21</f>
        <v>88669.83</v>
      </c>
      <c r="J28" s="31">
        <f>'[1]70 SEGURA'!J21+'[1]Doikuntzak'!J21</f>
        <v>0</v>
      </c>
      <c r="K28" s="32">
        <f t="shared" si="2"/>
        <v>474028.33</v>
      </c>
      <c r="L28" s="1" t="str">
        <f>'[1]70 SEGURA'!L21</f>
        <v>Kudeaketa zuzena, entitateak egindakoa</v>
      </c>
    </row>
    <row r="29" spans="1:12" ht="13.5">
      <c r="A29" s="1" t="s">
        <v>127</v>
      </c>
      <c r="B29" s="1" t="s">
        <v>202</v>
      </c>
      <c r="C29" s="31">
        <f>'[1]70 SEGURA'!C22+'[1]Doikuntzak'!C22</f>
        <v>0</v>
      </c>
      <c r="D29" s="32">
        <f>'[1]70 SEGURA'!D22+'[1]Doikuntzak'!D22</f>
        <v>0</v>
      </c>
      <c r="E29" s="31">
        <f>'[1]70 SEGURA'!E22+'[1]Doikuntzak'!E22</f>
        <v>0</v>
      </c>
      <c r="F29" s="32">
        <f t="shared" si="0"/>
        <v>0</v>
      </c>
      <c r="G29" s="31">
        <f>'[1]70 SEGURA'!G22+'[1]Doikuntzak'!G22</f>
        <v>0</v>
      </c>
      <c r="H29" s="32">
        <f t="shared" si="1"/>
        <v>0</v>
      </c>
      <c r="I29" s="32">
        <f>'[1]70 SEGURA'!I22+'[1]Doikuntzak'!I22</f>
        <v>0</v>
      </c>
      <c r="J29" s="31">
        <v>56963.17</v>
      </c>
      <c r="K29" s="32">
        <f t="shared" si="2"/>
        <v>56963.17</v>
      </c>
      <c r="L29" s="1" t="str">
        <f>'[1]70 SEGURA'!L22</f>
        <v>Partzuergo bidezko kudeaketa</v>
      </c>
    </row>
    <row r="30" spans="1:12" ht="13.5">
      <c r="A30" s="1" t="s">
        <v>128</v>
      </c>
      <c r="B30" s="1" t="s">
        <v>203</v>
      </c>
      <c r="C30" s="32">
        <f>'[1]70 SEGURA'!C23+'[1]Doikuntzak'!C23</f>
        <v>34979.85</v>
      </c>
      <c r="D30" s="32">
        <f>'[1]70 SEGURA'!D23+'[1]Doikuntzak'!D23</f>
        <v>13807.27</v>
      </c>
      <c r="E30" s="32">
        <f>'[1]70 SEGURA'!E23+'[1]Doikuntzak'!E23</f>
        <v>1685.27</v>
      </c>
      <c r="F30" s="32">
        <f t="shared" si="0"/>
        <v>50472.38999999999</v>
      </c>
      <c r="G30" s="32">
        <f>'[1]70 SEGURA'!G23+'[1]Doikuntzak'!G23</f>
        <v>0</v>
      </c>
      <c r="H30" s="32">
        <f t="shared" si="1"/>
        <v>50472.38999999999</v>
      </c>
      <c r="I30" s="32">
        <f>'[1]70 SEGURA'!I23+'[1]Doikuntzak'!I23</f>
        <v>11613.54</v>
      </c>
      <c r="J30" s="32">
        <f>'[1]70 SEGURA'!J23+'[1]Doikuntzak'!J23</f>
        <v>0</v>
      </c>
      <c r="K30" s="32">
        <f t="shared" si="2"/>
        <v>62085.92999999999</v>
      </c>
      <c r="L30" s="1" t="str">
        <f>'[1]70 SEGURA'!L23</f>
        <v>Kudeaketa zuzena, entitateak egindakoa</v>
      </c>
    </row>
    <row r="31" spans="1:12" ht="26.25">
      <c r="A31" s="1" t="s">
        <v>129</v>
      </c>
      <c r="B31" s="1" t="s">
        <v>204</v>
      </c>
      <c r="C31" s="31">
        <f>'[1]70 SEGURA'!C24+'[1]Doikuntzak'!C24</f>
        <v>0</v>
      </c>
      <c r="D31" s="32">
        <f>'[1]70 SEGURA'!D24+'[1]Doikuntzak'!D24</f>
        <v>0</v>
      </c>
      <c r="E31" s="32">
        <f>'[1]70 SEGURA'!E24+'[1]Doikuntzak'!E24</f>
        <v>0</v>
      </c>
      <c r="F31" s="32">
        <f t="shared" si="0"/>
        <v>0</v>
      </c>
      <c r="G31" s="32">
        <f>'[1]70 SEGURA'!G24+'[1]Doikuntzak'!G24</f>
        <v>0</v>
      </c>
      <c r="H31" s="32">
        <f t="shared" si="1"/>
        <v>0</v>
      </c>
      <c r="I31" s="32">
        <f>'[1]70 SEGURA'!I24+'[1]Doikuntzak'!I24</f>
        <v>0</v>
      </c>
      <c r="J31" s="32">
        <f>'[1]70 SEGURA'!J24+'[1]Doikuntzak'!J24</f>
        <v>0</v>
      </c>
      <c r="K31" s="32">
        <f t="shared" si="2"/>
        <v>0</v>
      </c>
      <c r="L31" s="1" t="str">
        <f>'[1]70 SEGURA'!L24</f>
        <v>Kudeaketa zuzena, entitateak egindakoa</v>
      </c>
    </row>
    <row r="32" spans="1:12" ht="13.5">
      <c r="A32" s="1" t="s">
        <v>130</v>
      </c>
      <c r="B32" s="1" t="s">
        <v>205</v>
      </c>
      <c r="C32" s="31">
        <f>'[1]70 SEGURA'!C25+'[1]Doikuntzak'!C25</f>
        <v>0</v>
      </c>
      <c r="D32" s="31">
        <f>'[1]70 SEGURA'!D25+'[1]Doikuntzak'!D25</f>
        <v>0</v>
      </c>
      <c r="E32" s="31">
        <f>'[1]70 SEGURA'!E25+'[1]Doikuntzak'!E25</f>
        <v>0</v>
      </c>
      <c r="F32" s="31">
        <f t="shared" si="0"/>
        <v>0</v>
      </c>
      <c r="G32" s="31">
        <f>'[1]70 SEGURA'!G25+'[1]Doikuntzak'!G25</f>
        <v>0</v>
      </c>
      <c r="H32" s="31">
        <f t="shared" si="1"/>
        <v>0</v>
      </c>
      <c r="I32" s="31">
        <f>'[1]70 SEGURA'!I25+'[1]Doikuntzak'!I25</f>
        <v>0</v>
      </c>
      <c r="J32" s="31">
        <f>'[1]70 SEGURA'!J25+'[1]Doikuntzak'!J25</f>
        <v>0</v>
      </c>
      <c r="K32" s="31">
        <f t="shared" si="2"/>
        <v>0</v>
      </c>
      <c r="L32" s="1" t="str">
        <f>'[1]70 SEGURA'!L25</f>
        <v>Kudeaketa zuzena, entitateak egindakoa</v>
      </c>
    </row>
    <row r="33" spans="1:12" ht="26.25">
      <c r="A33" s="1" t="s">
        <v>131</v>
      </c>
      <c r="B33" s="1" t="s">
        <v>206</v>
      </c>
      <c r="C33" s="32">
        <f>'[1]70 SEGURA'!C26+'[1]Doikuntzak'!C26</f>
        <v>10226.95</v>
      </c>
      <c r="D33" s="31">
        <f>'[1]70 SEGURA'!D26+'[1]Doikuntzak'!D26</f>
        <v>0</v>
      </c>
      <c r="E33" s="32">
        <f>'[1]70 SEGURA'!E26+'[1]Doikuntzak'!E26</f>
        <v>0</v>
      </c>
      <c r="F33" s="32">
        <f t="shared" si="0"/>
        <v>10226.95</v>
      </c>
      <c r="G33" s="31">
        <f>'[1]70 SEGURA'!G26+'[1]Doikuntzak'!G26</f>
        <v>0</v>
      </c>
      <c r="H33" s="32">
        <f t="shared" si="1"/>
        <v>10226.95</v>
      </c>
      <c r="I33" s="32">
        <f>'[1]70 SEGURA'!I26+'[1]Doikuntzak'!I26</f>
        <v>2353.2</v>
      </c>
      <c r="J33" s="32">
        <f>'[1]70 SEGURA'!J26+'[1]Doikuntzak'!J26</f>
        <v>0</v>
      </c>
      <c r="K33" s="32">
        <f t="shared" si="2"/>
        <v>12580.150000000001</v>
      </c>
      <c r="L33" s="1" t="str">
        <f>'[1]70 SEGURA'!L26</f>
        <v>Kudeaketa zuzena, entitateak egindakoa</v>
      </c>
    </row>
    <row r="34" spans="1:12" ht="13.5">
      <c r="A34" s="1" t="s">
        <v>132</v>
      </c>
      <c r="B34" s="1" t="s">
        <v>207</v>
      </c>
      <c r="C34" s="32">
        <f>'[1]70 SEGURA'!C27+'[1]Doikuntzak'!C27</f>
        <v>22770.66</v>
      </c>
      <c r="D34" s="32">
        <f>'[1]70 SEGURA'!D27+'[1]Doikuntzak'!D27</f>
        <v>44837.97</v>
      </c>
      <c r="E34" s="32">
        <f>'[1]70 SEGURA'!E27+'[1]Doikuntzak'!E27</f>
        <v>11284.72</v>
      </c>
      <c r="F34" s="32">
        <f t="shared" si="0"/>
        <v>78893.35</v>
      </c>
      <c r="G34" s="31">
        <f>'[1]70 SEGURA'!G27+'[1]Doikuntzak'!G27</f>
        <v>0</v>
      </c>
      <c r="H34" s="32">
        <f t="shared" si="1"/>
        <v>78893.35</v>
      </c>
      <c r="I34" s="32">
        <f>'[1]70 SEGURA'!I27+'[1]Doikuntzak'!I27</f>
        <v>18153.13</v>
      </c>
      <c r="J34" s="32">
        <f>'[1]70 SEGURA'!J27+'[1]Doikuntzak'!J27</f>
        <v>32937.88</v>
      </c>
      <c r="K34" s="32">
        <f t="shared" si="2"/>
        <v>129984.36000000002</v>
      </c>
      <c r="L34" s="1" t="str">
        <f>'[1]70 SEGURA'!L27</f>
        <v>Kudeaketa zuzena, entitateak egindakoa</v>
      </c>
    </row>
    <row r="35" spans="1:12" ht="13.5">
      <c r="A35" s="1" t="s">
        <v>133</v>
      </c>
      <c r="B35" s="1" t="s">
        <v>208</v>
      </c>
      <c r="C35" s="31">
        <f>'[1]70 SEGURA'!C28+'[1]Doikuntzak'!C28</f>
        <v>0</v>
      </c>
      <c r="D35" s="32">
        <f>'[1]70 SEGURA'!D28+'[1]Doikuntzak'!D28</f>
        <v>18527.61</v>
      </c>
      <c r="E35" s="32">
        <f>'[1]70 SEGURA'!E28+'[1]Doikuntzak'!E28</f>
        <v>2165.09</v>
      </c>
      <c r="F35" s="32">
        <f t="shared" si="0"/>
        <v>20692.7</v>
      </c>
      <c r="G35" s="31">
        <f>'[1]70 SEGURA'!G28+'[1]Doikuntzak'!G28</f>
        <v>0</v>
      </c>
      <c r="H35" s="32">
        <f t="shared" si="1"/>
        <v>20692.7</v>
      </c>
      <c r="I35" s="32">
        <f>'[1]70 SEGURA'!I28+'[1]Doikuntzak'!I28</f>
        <v>4761.34</v>
      </c>
      <c r="J35" s="31">
        <f>'[1]70 SEGURA'!J28+'[1]Doikuntzak'!J28</f>
        <v>0</v>
      </c>
      <c r="K35" s="32">
        <f t="shared" si="2"/>
        <v>25454.04</v>
      </c>
      <c r="L35" s="1" t="str">
        <f>'[1]70 SEGURA'!L28</f>
        <v>Kudeaketa zuzena, entitateak egindakoa</v>
      </c>
    </row>
    <row r="36" spans="1:12" ht="13.5">
      <c r="A36" s="1" t="s">
        <v>134</v>
      </c>
      <c r="B36" s="1" t="s">
        <v>209</v>
      </c>
      <c r="C36" s="32">
        <f>'[1]70 SEGURA'!C29+'[1]Doikuntzak'!C29</f>
        <v>12603.09</v>
      </c>
      <c r="D36" s="32">
        <f>'[1]70 SEGURA'!D29+'[1]Doikuntzak'!D29</f>
        <v>402.06</v>
      </c>
      <c r="E36" s="32">
        <f>'[1]70 SEGURA'!E29+'[1]Doikuntzak'!E29</f>
        <v>3074.7</v>
      </c>
      <c r="F36" s="32">
        <f t="shared" si="0"/>
        <v>16079.849999999999</v>
      </c>
      <c r="G36" s="32">
        <f>'[1]70 SEGURA'!G29+'[1]Doikuntzak'!G29</f>
        <v>0</v>
      </c>
      <c r="H36" s="32">
        <f t="shared" si="1"/>
        <v>16079.849999999999</v>
      </c>
      <c r="I36" s="32">
        <f>'[1]70 SEGURA'!I29+'[1]Doikuntzak'!I29</f>
        <v>3699.93</v>
      </c>
      <c r="J36" s="32">
        <f>'[1]70 SEGURA'!J29+'[1]Doikuntzak'!J29</f>
        <v>22253</v>
      </c>
      <c r="K36" s="32">
        <f t="shared" si="2"/>
        <v>42032.78</v>
      </c>
      <c r="L36" s="1" t="str">
        <f>'[1]70 SEGURA'!L29</f>
        <v>Kudeaketa zuzena, entitateak egindakoa</v>
      </c>
    </row>
    <row r="37" spans="1:12" ht="13.5">
      <c r="A37" s="1" t="s">
        <v>135</v>
      </c>
      <c r="B37" s="1" t="s">
        <v>210</v>
      </c>
      <c r="C37" s="31">
        <f>'[1]70 SEGURA'!C30+'[1]Doikuntzak'!C30</f>
        <v>0</v>
      </c>
      <c r="D37" s="31">
        <f>'[1]70 SEGURA'!D30+'[1]Doikuntzak'!D30</f>
        <v>0</v>
      </c>
      <c r="E37" s="32">
        <f>'[1]70 SEGURA'!E30+'[1]Doikuntzak'!E30</f>
        <v>70490.73</v>
      </c>
      <c r="F37" s="32">
        <f t="shared" si="0"/>
        <v>70490.73</v>
      </c>
      <c r="G37" s="32">
        <f>'[1]70 SEGURA'!G30+'[1]Doikuntzak'!G30</f>
        <v>0</v>
      </c>
      <c r="H37" s="32">
        <f t="shared" si="1"/>
        <v>70490.73</v>
      </c>
      <c r="I37" s="32">
        <f>'[1]70 SEGURA'!I30+'[1]Doikuntzak'!I30</f>
        <v>16219.7</v>
      </c>
      <c r="J37" s="32">
        <f>'[1]70 SEGURA'!J30+'[1]Doikuntzak'!J30</f>
        <v>0</v>
      </c>
      <c r="K37" s="32">
        <f t="shared" si="2"/>
        <v>86710.43</v>
      </c>
      <c r="L37" s="1" t="str">
        <f>'[1]70 SEGURA'!L30</f>
        <v>Kudeaketa zuzena, entitateak egindakoa</v>
      </c>
    </row>
    <row r="38" spans="1:12" ht="13.5">
      <c r="A38" s="1" t="s">
        <v>136</v>
      </c>
      <c r="B38" s="1" t="s">
        <v>211</v>
      </c>
      <c r="C38" s="31">
        <f>'[1]70 SEGURA'!C31+'[1]Doikuntzak'!C31</f>
        <v>0</v>
      </c>
      <c r="D38" s="31">
        <f>'[1]70 SEGURA'!D31+'[1]Doikuntzak'!D31</f>
        <v>0</v>
      </c>
      <c r="E38" s="31">
        <f>'[1]70 SEGURA'!E31+'[1]Doikuntzak'!E31</f>
        <v>0</v>
      </c>
      <c r="F38" s="31">
        <f t="shared" si="0"/>
        <v>0</v>
      </c>
      <c r="G38" s="31">
        <f>'[1]70 SEGURA'!G31+'[1]Doikuntzak'!G31</f>
        <v>0</v>
      </c>
      <c r="H38" s="31">
        <f t="shared" si="1"/>
        <v>0</v>
      </c>
      <c r="I38" s="31">
        <f>'[1]70 SEGURA'!I31+'[1]Doikuntzak'!I31</f>
        <v>0</v>
      </c>
      <c r="J38" s="31">
        <f>'[1]70 SEGURA'!J31+'[1]Doikuntzak'!J31</f>
        <v>0</v>
      </c>
      <c r="K38" s="31">
        <f t="shared" si="2"/>
        <v>0</v>
      </c>
      <c r="L38" s="1" t="str">
        <f>'[1]70 SEGURA'!L31</f>
        <v>Kudeaketa zuzena, entitateak egindakoa</v>
      </c>
    </row>
    <row r="39" spans="1:12" ht="26.25">
      <c r="A39" s="1" t="s">
        <v>137</v>
      </c>
      <c r="B39" s="1" t="s">
        <v>212</v>
      </c>
      <c r="C39" s="31">
        <f>'[1]70 SEGURA'!C32+'[1]Doikuntzak'!C32</f>
        <v>0</v>
      </c>
      <c r="D39" s="32">
        <f>'[1]70 SEGURA'!D32+'[1]Doikuntzak'!D32</f>
        <v>95864.01</v>
      </c>
      <c r="E39" s="31">
        <f>'[1]70 SEGURA'!E32+'[1]Doikuntzak'!E32</f>
        <v>0</v>
      </c>
      <c r="F39" s="32">
        <f t="shared" si="0"/>
        <v>95864.01</v>
      </c>
      <c r="G39" s="32">
        <f>'[1]70 SEGURA'!G32+'[1]Doikuntzak'!G32</f>
        <v>0</v>
      </c>
      <c r="H39" s="32">
        <f t="shared" si="1"/>
        <v>95864.01</v>
      </c>
      <c r="I39" s="32">
        <f>'[1]70 SEGURA'!I32+'[1]Doikuntzak'!I32</f>
        <v>22058.04</v>
      </c>
      <c r="J39" s="32">
        <f>'[1]70 SEGURA'!J32+'[1]Doikuntzak'!J32</f>
        <v>0</v>
      </c>
      <c r="K39" s="32">
        <f t="shared" si="2"/>
        <v>117922.04999999999</v>
      </c>
      <c r="L39" s="1" t="str">
        <f>'[1]70 SEGURA'!L32</f>
        <v>Kudeaketa zuzena, entitateak egindakoa</v>
      </c>
    </row>
    <row r="40" spans="1:12" ht="13.5">
      <c r="A40" s="1" t="s">
        <v>138</v>
      </c>
      <c r="B40" s="1" t="s">
        <v>213</v>
      </c>
      <c r="C40" s="31">
        <f>'[1]70 SEGURA'!C33+'[1]Doikuntzak'!C33</f>
        <v>0</v>
      </c>
      <c r="D40" s="31">
        <f>'[1]70 SEGURA'!D33+'[1]Doikuntzak'!D33</f>
        <v>0</v>
      </c>
      <c r="E40" s="31">
        <f>'[1]70 SEGURA'!E33+'[1]Doikuntzak'!E33</f>
        <v>0</v>
      </c>
      <c r="F40" s="31">
        <f t="shared" si="0"/>
        <v>0</v>
      </c>
      <c r="G40" s="31">
        <f>'[1]70 SEGURA'!G33+'[1]Doikuntzak'!G33</f>
        <v>0</v>
      </c>
      <c r="H40" s="31">
        <f t="shared" si="1"/>
        <v>0</v>
      </c>
      <c r="I40" s="31">
        <f>'[1]70 SEGURA'!I33+'[1]Doikuntzak'!I33</f>
        <v>0</v>
      </c>
      <c r="J40" s="31">
        <f>'[1]70 SEGURA'!J33+'[1]Doikuntzak'!J33</f>
        <v>0</v>
      </c>
      <c r="K40" s="31">
        <f t="shared" si="2"/>
        <v>0</v>
      </c>
      <c r="L40" s="1" t="str">
        <f>'[1]70 SEGURA'!L33</f>
        <v>Kudeaketa zuzena, entitateak egindakoa</v>
      </c>
    </row>
    <row r="41" spans="1:12" ht="13.5">
      <c r="A41" s="1" t="s">
        <v>139</v>
      </c>
      <c r="B41" s="1" t="s">
        <v>214</v>
      </c>
      <c r="C41" s="31">
        <f>'[1]70 SEGURA'!C34+'[1]Doikuntzak'!C34</f>
        <v>0</v>
      </c>
      <c r="D41" s="31">
        <f>'[1]70 SEGURA'!D34+'[1]Doikuntzak'!D34</f>
        <v>0</v>
      </c>
      <c r="E41" s="31">
        <f>'[1]70 SEGURA'!E34+'[1]Doikuntzak'!E34</f>
        <v>0</v>
      </c>
      <c r="F41" s="31">
        <f t="shared" si="0"/>
        <v>0</v>
      </c>
      <c r="G41" s="31">
        <f>'[1]70 SEGURA'!G34+'[1]Doikuntzak'!G34</f>
        <v>0</v>
      </c>
      <c r="H41" s="31">
        <f t="shared" si="1"/>
        <v>0</v>
      </c>
      <c r="I41" s="31">
        <f>'[1]70 SEGURA'!I34+'[1]Doikuntzak'!I34</f>
        <v>0</v>
      </c>
      <c r="J41" s="31">
        <f>'[1]70 SEGURA'!J34+'[1]Doikuntzak'!J34</f>
        <v>0</v>
      </c>
      <c r="K41" s="31">
        <f t="shared" si="2"/>
        <v>0</v>
      </c>
      <c r="L41" s="1" t="str">
        <f>'[1]70 SEGURA'!L34</f>
        <v>Kudeaketa zuzena, entitateak egindakoa</v>
      </c>
    </row>
    <row r="42" spans="1:12" ht="13.5">
      <c r="A42" s="1" t="s">
        <v>140</v>
      </c>
      <c r="B42" s="1" t="s">
        <v>215</v>
      </c>
      <c r="C42" s="32">
        <f>'[1]70 SEGURA'!C35+'[1]Doikuntzak'!C35</f>
        <v>17838.93</v>
      </c>
      <c r="D42" s="32">
        <f>'[1]70 SEGURA'!D35+'[1]Doikuntzak'!D35</f>
        <v>6329.87</v>
      </c>
      <c r="E42" s="32">
        <f>'[1]70 SEGURA'!E35+'[1]Doikuntzak'!E35</f>
        <v>1008.99</v>
      </c>
      <c r="F42" s="32">
        <f t="shared" si="0"/>
        <v>25177.79</v>
      </c>
      <c r="G42" s="31">
        <f>'[1]70 SEGURA'!G35+'[1]Doikuntzak'!G35</f>
        <v>0</v>
      </c>
      <c r="H42" s="32">
        <f t="shared" si="1"/>
        <v>25177.79</v>
      </c>
      <c r="I42" s="32">
        <f>'[1]70 SEGURA'!I35+'[1]Doikuntzak'!I35</f>
        <v>5793.34</v>
      </c>
      <c r="J42" s="31">
        <f>'[1]70 SEGURA'!J35+'[1]Doikuntzak'!J35</f>
        <v>0</v>
      </c>
      <c r="K42" s="32">
        <f t="shared" si="2"/>
        <v>30971.13</v>
      </c>
      <c r="L42" s="1" t="str">
        <f>'[1]70 SEGURA'!L35</f>
        <v>Kudeaketa zuzena, entitateak egindakoa</v>
      </c>
    </row>
    <row r="43" spans="1:12" ht="13.5">
      <c r="A43" s="1" t="s">
        <v>141</v>
      </c>
      <c r="B43" s="1" t="s">
        <v>216</v>
      </c>
      <c r="C43" s="32">
        <f>'[1]70 SEGURA'!C36+'[1]Doikuntzak'!C36</f>
        <v>0</v>
      </c>
      <c r="D43" s="32">
        <f>'[1]70 SEGURA'!D36+'[1]Doikuntzak'!D36</f>
        <v>0</v>
      </c>
      <c r="E43" s="32">
        <f>'[1]70 SEGURA'!E36+'[1]Doikuntzak'!E36</f>
        <v>2556.41</v>
      </c>
      <c r="F43" s="32">
        <f t="shared" si="0"/>
        <v>2556.41</v>
      </c>
      <c r="G43" s="31">
        <f>'[1]70 SEGURA'!G36+'[1]Doikuntzak'!G36</f>
        <v>0</v>
      </c>
      <c r="H43" s="32">
        <f t="shared" si="1"/>
        <v>2556.41</v>
      </c>
      <c r="I43" s="32">
        <f>'[1]70 SEGURA'!I36+'[1]Doikuntzak'!I36</f>
        <v>588.23</v>
      </c>
      <c r="J43" s="32">
        <f>'[1]70 SEGURA'!J36+'[1]Doikuntzak'!J36</f>
        <v>0</v>
      </c>
      <c r="K43" s="32">
        <f t="shared" si="2"/>
        <v>3144.64</v>
      </c>
      <c r="L43" s="1" t="str">
        <f>'[1]70 SEGURA'!L36</f>
        <v>Kudeaketa zuzena, entitateak egindakoa</v>
      </c>
    </row>
    <row r="44" spans="1:12" ht="13.5">
      <c r="A44" s="1" t="s">
        <v>142</v>
      </c>
      <c r="B44" s="1" t="s">
        <v>217</v>
      </c>
      <c r="C44" s="31">
        <f>'[1]70 SEGURA'!C37+'[1]Doikuntzak'!C37</f>
        <v>0</v>
      </c>
      <c r="D44" s="32">
        <f>'[1]70 SEGURA'!D37+'[1]Doikuntzak'!D37</f>
        <v>7494.14</v>
      </c>
      <c r="E44" s="32">
        <f>'[1]70 SEGURA'!E37+'[1]Doikuntzak'!E37</f>
        <v>57122.21</v>
      </c>
      <c r="F44" s="32">
        <f t="shared" si="0"/>
        <v>64616.35</v>
      </c>
      <c r="G44" s="32">
        <f>'[1]70 SEGURA'!G37+'[1]Doikuntzak'!G37</f>
        <v>0</v>
      </c>
      <c r="H44" s="32">
        <f t="shared" si="1"/>
        <v>64616.35</v>
      </c>
      <c r="I44" s="32">
        <f>'[1]70 SEGURA'!I37+'[1]Doikuntzak'!I37</f>
        <v>14868.03</v>
      </c>
      <c r="J44" s="31">
        <f>'[1]70 SEGURA'!J37+'[1]Doikuntzak'!J37</f>
        <v>0</v>
      </c>
      <c r="K44" s="32">
        <f t="shared" si="2"/>
        <v>79484.38</v>
      </c>
      <c r="L44" s="1" t="str">
        <f>'[1]70 SEGURA'!L37</f>
        <v>Kudeaketa zuzena, entitateak egindakoa</v>
      </c>
    </row>
    <row r="45" spans="1:12" ht="13.5">
      <c r="A45" s="1" t="s">
        <v>143</v>
      </c>
      <c r="B45" s="1" t="s">
        <v>218</v>
      </c>
      <c r="C45" s="31">
        <f>'[1]70 SEGURA'!C38+'[1]Doikuntzak'!C38</f>
        <v>0</v>
      </c>
      <c r="D45" s="32">
        <f>'[1]70 SEGURA'!D38+'[1]Doikuntzak'!D38</f>
        <v>4100</v>
      </c>
      <c r="E45" s="32">
        <f>'[1]70 SEGURA'!E38+'[1]Doikuntzak'!E38</f>
        <v>0</v>
      </c>
      <c r="F45" s="32">
        <f t="shared" si="0"/>
        <v>4100</v>
      </c>
      <c r="G45" s="32">
        <f>'[1]70 SEGURA'!G38+'[1]Doikuntzak'!G38</f>
        <v>0</v>
      </c>
      <c r="H45" s="32">
        <f t="shared" si="1"/>
        <v>4100</v>
      </c>
      <c r="I45" s="32">
        <f>'[1]70 SEGURA'!I38+'[1]Doikuntzak'!I38</f>
        <v>943.39</v>
      </c>
      <c r="J45" s="32">
        <f>'[1]70 SEGURA'!J38+'[1]Doikuntzak'!J38</f>
        <v>26571.06</v>
      </c>
      <c r="K45" s="32">
        <f t="shared" si="2"/>
        <v>31614.45</v>
      </c>
      <c r="L45" s="1" t="str">
        <f>'[1]70 SEGURA'!L38</f>
        <v>Kudeaketa zuzena, entitateak egindakoa</v>
      </c>
    </row>
    <row r="46" spans="1:12" ht="13.5">
      <c r="A46" s="1" t="s">
        <v>144</v>
      </c>
      <c r="B46" s="1" t="s">
        <v>145</v>
      </c>
      <c r="C46" s="32">
        <f>'[1]70 SEGURA'!C39+'[1]Doikuntzak'!C39</f>
        <v>0</v>
      </c>
      <c r="D46" s="32">
        <f>'[1]70 SEGURA'!D39+'[1]Doikuntzak'!D39</f>
        <v>8598.88</v>
      </c>
      <c r="E46" s="32">
        <f>'[1]70 SEGURA'!E39+'[1]Doikuntzak'!E39</f>
        <v>0</v>
      </c>
      <c r="F46" s="32">
        <f t="shared" si="0"/>
        <v>8598.88</v>
      </c>
      <c r="G46" s="31">
        <f>'[1]70 SEGURA'!G39+'[1]Doikuntzak'!G39</f>
        <v>0</v>
      </c>
      <c r="H46" s="32">
        <f t="shared" si="1"/>
        <v>8598.88</v>
      </c>
      <c r="I46" s="32">
        <f>'[1]70 SEGURA'!I39+'[1]Doikuntzak'!I39</f>
        <v>1978.58</v>
      </c>
      <c r="J46" s="32">
        <f>'[1]70 SEGURA'!J39+'[1]Doikuntzak'!J39</f>
        <v>9409.5</v>
      </c>
      <c r="K46" s="32">
        <f t="shared" si="2"/>
        <v>19986.96</v>
      </c>
      <c r="L46" s="1" t="str">
        <f>'[1]70 SEGURA'!L39</f>
        <v>Kudeaketa zuzena, entitateak egindakoa</v>
      </c>
    </row>
    <row r="47" spans="1:12" ht="13.5">
      <c r="A47" s="1" t="s">
        <v>146</v>
      </c>
      <c r="B47" s="1" t="s">
        <v>219</v>
      </c>
      <c r="C47" s="31">
        <f>'[1]70 SEGURA'!C40+'[1]Doikuntzak'!C40</f>
        <v>0</v>
      </c>
      <c r="D47" s="31">
        <f>'[1]70 SEGURA'!D40+'[1]Doikuntzak'!D40</f>
        <v>0</v>
      </c>
      <c r="E47" s="31">
        <f>'[1]70 SEGURA'!E40+'[1]Doikuntzak'!E40</f>
        <v>0</v>
      </c>
      <c r="F47" s="31">
        <f t="shared" si="0"/>
        <v>0</v>
      </c>
      <c r="G47" s="31">
        <f>'[1]70 SEGURA'!G40+'[1]Doikuntzak'!G40</f>
        <v>0</v>
      </c>
      <c r="H47" s="31">
        <f t="shared" si="1"/>
        <v>0</v>
      </c>
      <c r="I47" s="31">
        <f>'[1]70 SEGURA'!I40+'[1]Doikuntzak'!I40</f>
        <v>0</v>
      </c>
      <c r="J47" s="31">
        <f>'[1]70 SEGURA'!J40+'[1]Doikuntzak'!J40</f>
        <v>0</v>
      </c>
      <c r="K47" s="31">
        <f t="shared" si="2"/>
        <v>0</v>
      </c>
      <c r="L47" s="34" t="str">
        <f>'[1]70 SEGURA'!L40</f>
        <v>Kudeaketa zuzena, entitateak egindakoa</v>
      </c>
    </row>
    <row r="48" spans="1:12" ht="13.5">
      <c r="A48" s="1" t="s">
        <v>147</v>
      </c>
      <c r="B48" s="1" t="s">
        <v>220</v>
      </c>
      <c r="C48" s="32">
        <f>'[1]70 SEGURA'!C41+'[1]Doikuntzak'!C41</f>
        <v>8027.89</v>
      </c>
      <c r="D48" s="32">
        <f>'[1]70 SEGURA'!D41+'[1]Doikuntzak'!D41</f>
        <v>17193.38</v>
      </c>
      <c r="E48" s="32">
        <f>'[1]70 SEGURA'!E41+'[1]Doikuntzak'!E41</f>
        <v>30.76</v>
      </c>
      <c r="F48" s="32">
        <f t="shared" si="0"/>
        <v>25252.03</v>
      </c>
      <c r="G48" s="31">
        <f>'[1]70 SEGURA'!G41+'[1]Doikuntzak'!G41</f>
        <v>0</v>
      </c>
      <c r="H48" s="32">
        <f t="shared" si="1"/>
        <v>25252.03</v>
      </c>
      <c r="I48" s="32">
        <f>'[1]70 SEGURA'!I41+'[1]Doikuntzak'!I41</f>
        <v>5810.41</v>
      </c>
      <c r="J48" s="32">
        <f>'[1]70 SEGURA'!J41+'[1]Doikuntzak'!J41</f>
        <v>0</v>
      </c>
      <c r="K48" s="32">
        <f t="shared" si="2"/>
        <v>31062.44</v>
      </c>
      <c r="L48" s="34" t="str">
        <f>'[1]70 SEGURA'!L41</f>
        <v>Kudeaketa zuzena, entitateak egindakoa</v>
      </c>
    </row>
    <row r="49" spans="1:12" ht="13.5">
      <c r="A49" s="1" t="s">
        <v>148</v>
      </c>
      <c r="B49" s="1" t="s">
        <v>221</v>
      </c>
      <c r="C49" s="32">
        <f>'[1]70 SEGURA'!C42+'[1]Doikuntzak'!C42</f>
        <v>0</v>
      </c>
      <c r="D49" s="32">
        <f>'[1]70 SEGURA'!D42+'[1]Doikuntzak'!D42</f>
        <v>66315.11</v>
      </c>
      <c r="E49" s="31">
        <f>'[1]70 SEGURA'!E42+'[1]Doikuntzak'!E42</f>
        <v>476.01</v>
      </c>
      <c r="F49" s="32">
        <f t="shared" si="0"/>
        <v>66791.12</v>
      </c>
      <c r="G49" s="32">
        <f>'[1]70 SEGURA'!G42+'[1]Doikuntzak'!G42</f>
        <v>0</v>
      </c>
      <c r="H49" s="32">
        <f t="shared" si="1"/>
        <v>66791.12</v>
      </c>
      <c r="I49" s="32">
        <f>'[1]70 SEGURA'!I42+'[1]Doikuntzak'!I42</f>
        <v>15368.44</v>
      </c>
      <c r="J49" s="32">
        <f>'[1]70 SEGURA'!J42+'[1]Doikuntzak'!J42</f>
        <v>0</v>
      </c>
      <c r="K49" s="32">
        <f t="shared" si="2"/>
        <v>82159.56</v>
      </c>
      <c r="L49" s="34" t="str">
        <f>'[1]70 SEGURA'!L42</f>
        <v>Kudeaketa zuzena, entitateak egindakoa</v>
      </c>
    </row>
    <row r="50" spans="1:12" ht="13.5">
      <c r="A50" s="1" t="s">
        <v>149</v>
      </c>
      <c r="B50" s="1" t="s">
        <v>222</v>
      </c>
      <c r="C50" s="31">
        <f>'[1]70 SEGURA'!C43+'[1]Doikuntzak'!C43</f>
        <v>0</v>
      </c>
      <c r="D50" s="31">
        <f>'[1]70 SEGURA'!D43+'[1]Doikuntzak'!D43</f>
        <v>0</v>
      </c>
      <c r="E50" s="31">
        <f>'[1]70 SEGURA'!E43+'[1]Doikuntzak'!E43</f>
        <v>0</v>
      </c>
      <c r="F50" s="31">
        <f t="shared" si="0"/>
        <v>0</v>
      </c>
      <c r="G50" s="32">
        <f>'[1]70 SEGURA'!G43+'[1]Doikuntzak'!G43</f>
        <v>0</v>
      </c>
      <c r="H50" s="32">
        <f t="shared" si="1"/>
        <v>0</v>
      </c>
      <c r="I50" s="32">
        <f>'[1]70 SEGURA'!I43+'[1]Doikuntzak'!I43</f>
        <v>0</v>
      </c>
      <c r="J50" s="32">
        <f>'[1]70 SEGURA'!J43+'[1]Doikuntzak'!J43</f>
        <v>0</v>
      </c>
      <c r="K50" s="32">
        <f t="shared" si="2"/>
        <v>0</v>
      </c>
      <c r="L50" s="34" t="str">
        <f>'[1]70 SEGURA'!L43</f>
        <v>Kudeaketa zuzena, entitateak egindakoa</v>
      </c>
    </row>
    <row r="51" spans="1:12" ht="13.5">
      <c r="A51" s="1" t="s">
        <v>150</v>
      </c>
      <c r="B51" s="1" t="s">
        <v>223</v>
      </c>
      <c r="C51" s="31">
        <f>'[1]70 SEGURA'!C44+'[1]Doikuntzak'!C44</f>
        <v>0</v>
      </c>
      <c r="D51" s="31">
        <f>'[1]70 SEGURA'!D44+'[1]Doikuntzak'!D44</f>
        <v>84296.62</v>
      </c>
      <c r="E51" s="32">
        <f>'[1]70 SEGURA'!E44+'[1]Doikuntzak'!E44</f>
        <v>22225.95</v>
      </c>
      <c r="F51" s="32">
        <f t="shared" si="0"/>
        <v>106522.56999999999</v>
      </c>
      <c r="G51" s="32">
        <f>'[1]70 SEGURA'!G44+'[1]Doikuntzak'!G44</f>
        <v>0</v>
      </c>
      <c r="H51" s="32">
        <f t="shared" si="1"/>
        <v>106522.56999999999</v>
      </c>
      <c r="I51" s="32">
        <f>'[1]70 SEGURA'!I44+'[1]Doikuntzak'!I44</f>
        <v>24510.52</v>
      </c>
      <c r="J51" s="32">
        <f>'[1]70 SEGURA'!J44+'[1]Doikuntzak'!J44</f>
        <v>16900</v>
      </c>
      <c r="K51" s="32">
        <f t="shared" si="2"/>
        <v>147933.09</v>
      </c>
      <c r="L51" s="34" t="str">
        <f>'[1]70 SEGURA'!L44</f>
        <v>Kudeaketa zuzena, entitateak egindakoa</v>
      </c>
    </row>
    <row r="52" spans="1:12" ht="13.5">
      <c r="A52" s="1" t="s">
        <v>151</v>
      </c>
      <c r="B52" s="1" t="s">
        <v>224</v>
      </c>
      <c r="C52" s="31">
        <f>'[1]70 SEGURA'!C45+'[1]Doikuntzak'!C45</f>
        <v>33996.7</v>
      </c>
      <c r="D52" s="32">
        <f>'[1]70 SEGURA'!D45+'[1]Doikuntzak'!D45</f>
        <v>10253.3</v>
      </c>
      <c r="E52" s="32">
        <f>'[1]70 SEGURA'!E45+'[1]Doikuntzak'!E45</f>
        <v>21034.95</v>
      </c>
      <c r="F52" s="32">
        <f t="shared" si="0"/>
        <v>65284.95</v>
      </c>
      <c r="G52" s="31">
        <f>'[1]70 SEGURA'!G45+'[1]Doikuntzak'!G45</f>
        <v>0</v>
      </c>
      <c r="H52" s="32">
        <f t="shared" si="1"/>
        <v>65284.95</v>
      </c>
      <c r="I52" s="32">
        <f>'[1]70 SEGURA'!I45+'[1]Doikuntzak'!I45</f>
        <v>15021.88</v>
      </c>
      <c r="J52" s="32">
        <f>'[1]70 SEGURA'!J45+'[1]Doikuntzak'!J45</f>
        <v>9984.36</v>
      </c>
      <c r="K52" s="32">
        <f t="shared" si="2"/>
        <v>90291.19</v>
      </c>
      <c r="L52" s="34" t="str">
        <f>'[1]70 SEGURA'!L45</f>
        <v>Kudeaketa zuzena, entitateak egindakoa</v>
      </c>
    </row>
    <row r="53" spans="1:12" ht="13.5">
      <c r="A53" s="1" t="s">
        <v>152</v>
      </c>
      <c r="B53" s="1" t="s">
        <v>225</v>
      </c>
      <c r="C53" s="31">
        <f>'[1]70 SEGURA'!C46+'[1]Doikuntzak'!C46</f>
        <v>0</v>
      </c>
      <c r="D53" s="31">
        <f>'[1]70 SEGURA'!D46+'[1]Doikuntzak'!D46</f>
        <v>9390.79</v>
      </c>
      <c r="E53" s="31">
        <f>'[1]70 SEGURA'!E46+'[1]Doikuntzak'!E46</f>
        <v>0</v>
      </c>
      <c r="F53" s="31">
        <f t="shared" si="0"/>
        <v>9390.79</v>
      </c>
      <c r="G53" s="31">
        <f>'[1]70 SEGURA'!G46+'[1]Doikuntzak'!G46</f>
        <v>0</v>
      </c>
      <c r="H53" s="31">
        <f t="shared" si="1"/>
        <v>9390.79</v>
      </c>
      <c r="I53" s="31">
        <f>'[1]70 SEGURA'!I46+'[1]Doikuntzak'!I46</f>
        <v>2160.8</v>
      </c>
      <c r="J53" s="31">
        <f>'[1]70 SEGURA'!J46+'[1]Doikuntzak'!J46</f>
        <v>16293.71</v>
      </c>
      <c r="K53" s="31">
        <f t="shared" si="2"/>
        <v>27845.3</v>
      </c>
      <c r="L53" s="34" t="str">
        <f>'[1]70 SEGURA'!L46</f>
        <v>Kudeaketa zuzena, entitateak egindakoa</v>
      </c>
    </row>
    <row r="54" spans="1:12" ht="13.5">
      <c r="A54" s="1" t="s">
        <v>153</v>
      </c>
      <c r="B54" s="1" t="s">
        <v>226</v>
      </c>
      <c r="C54" s="31">
        <f>'[1]70 SEGURA'!C47+'[1]Doikuntzak'!C47</f>
        <v>0</v>
      </c>
      <c r="D54" s="31">
        <f>'[1]70 SEGURA'!D47+'[1]Doikuntzak'!D47</f>
        <v>0</v>
      </c>
      <c r="E54" s="32">
        <f>'[1]70 SEGURA'!E47+'[1]Doikuntzak'!E47</f>
        <v>0</v>
      </c>
      <c r="F54" s="32">
        <f t="shared" si="0"/>
        <v>0</v>
      </c>
      <c r="G54" s="31">
        <f>'[1]70 SEGURA'!G47+'[1]Doikuntzak'!G47</f>
        <v>0</v>
      </c>
      <c r="H54" s="32">
        <f t="shared" si="1"/>
        <v>0</v>
      </c>
      <c r="I54" s="31">
        <f>'[1]70 SEGURA'!I47+'[1]Doikuntzak'!I47</f>
        <v>0</v>
      </c>
      <c r="J54" s="32">
        <f>'[1]70 SEGURA'!J47+'[1]Doikuntzak'!J47</f>
        <v>0</v>
      </c>
      <c r="K54" s="32">
        <f t="shared" si="2"/>
        <v>0</v>
      </c>
      <c r="L54" s="34" t="str">
        <f>'[1]70 SEGURA'!L47</f>
        <v>Kudeaketa zuzena, entitateak egindakoa</v>
      </c>
    </row>
    <row r="55" spans="1:12" ht="13.5">
      <c r="A55" s="1" t="s">
        <v>154</v>
      </c>
      <c r="B55" s="1" t="s">
        <v>227</v>
      </c>
      <c r="C55" s="31">
        <f>'[1]70 SEGURA'!C48+'[1]Doikuntzak'!C48</f>
        <v>0</v>
      </c>
      <c r="D55" s="31">
        <f>'[1]70 SEGURA'!D48+'[1]Doikuntzak'!D48</f>
        <v>0</v>
      </c>
      <c r="E55" s="31">
        <f>'[1]70 SEGURA'!E48+'[1]Doikuntzak'!E48</f>
        <v>0</v>
      </c>
      <c r="F55" s="31">
        <f t="shared" si="0"/>
        <v>0</v>
      </c>
      <c r="G55" s="31">
        <f>'[1]70 SEGURA'!G48+'[1]Doikuntzak'!G48</f>
        <v>0</v>
      </c>
      <c r="H55" s="31">
        <f t="shared" si="1"/>
        <v>0</v>
      </c>
      <c r="I55" s="31">
        <f>'[1]70 SEGURA'!I48+'[1]Doikuntzak'!I48</f>
        <v>0</v>
      </c>
      <c r="J55" s="31">
        <f>'[1]70 SEGURA'!J48+'[1]Doikuntzak'!J48</f>
        <v>0</v>
      </c>
      <c r="K55" s="31">
        <f t="shared" si="2"/>
        <v>0</v>
      </c>
      <c r="L55" s="34" t="str">
        <f>'[1]70 SEGURA'!L48</f>
        <v>Kudeaketa zuzena, entitateak egindakoa</v>
      </c>
    </row>
    <row r="56" spans="1:12" ht="13.5">
      <c r="A56" s="1" t="s">
        <v>155</v>
      </c>
      <c r="B56" s="1" t="s">
        <v>228</v>
      </c>
      <c r="C56" s="31">
        <f>'[1]70 SEGURA'!C49+'[1]Doikuntzak'!C49</f>
        <v>0</v>
      </c>
      <c r="D56" s="31">
        <f>'[1]70 SEGURA'!D49+'[1]Doikuntzak'!D49</f>
        <v>0</v>
      </c>
      <c r="E56" s="32">
        <f>'[1]70 SEGURA'!E49+'[1]Doikuntzak'!E49</f>
        <v>0</v>
      </c>
      <c r="F56" s="32">
        <f t="shared" si="0"/>
        <v>0</v>
      </c>
      <c r="G56" s="31">
        <f>'[1]70 SEGURA'!G49+'[1]Doikuntzak'!G49</f>
        <v>0</v>
      </c>
      <c r="H56" s="32">
        <f t="shared" si="1"/>
        <v>0</v>
      </c>
      <c r="I56" s="32">
        <f>'[1]70 SEGURA'!I49+'[1]Doikuntzak'!I49</f>
        <v>0</v>
      </c>
      <c r="J56" s="32">
        <f>'[1]70 SEGURA'!J49+'[1]Doikuntzak'!J49</f>
        <v>0</v>
      </c>
      <c r="K56" s="32">
        <f t="shared" si="2"/>
        <v>0</v>
      </c>
      <c r="L56" s="34" t="str">
        <f>'[1]70 SEGURA'!L49</f>
        <v>Kudeaketa zuzena, entitateak egindakoa</v>
      </c>
    </row>
    <row r="57" spans="1:12" ht="13.5">
      <c r="A57" s="1" t="s">
        <v>156</v>
      </c>
      <c r="B57" s="1" t="s">
        <v>229</v>
      </c>
      <c r="C57" s="31">
        <f>'[1]70 SEGURA'!C50+'[1]Doikuntzak'!C50</f>
        <v>0</v>
      </c>
      <c r="D57" s="31">
        <f>'[1]70 SEGURA'!D50+'[1]Doikuntzak'!D50</f>
        <v>0</v>
      </c>
      <c r="E57" s="31">
        <f>'[1]70 SEGURA'!E50+'[1]Doikuntzak'!E50</f>
        <v>0</v>
      </c>
      <c r="F57" s="31">
        <f t="shared" si="0"/>
        <v>0</v>
      </c>
      <c r="G57" s="31">
        <f>'[1]70 SEGURA'!G50+'[1]Doikuntzak'!G50</f>
        <v>0</v>
      </c>
      <c r="H57" s="31">
        <f t="shared" si="1"/>
        <v>0</v>
      </c>
      <c r="I57" s="31">
        <f>'[1]70 SEGURA'!I50+'[1]Doikuntzak'!I50</f>
        <v>0</v>
      </c>
      <c r="J57" s="31">
        <f>'[1]70 SEGURA'!J50+'[1]Doikuntzak'!J50</f>
        <v>0</v>
      </c>
      <c r="K57" s="31">
        <f t="shared" si="2"/>
        <v>0</v>
      </c>
      <c r="L57" s="34" t="str">
        <f>'[1]70 SEGURA'!L50</f>
        <v>Kudeaketa zuzena, entitateak egindakoa</v>
      </c>
    </row>
    <row r="58" spans="1:12" ht="12.75">
      <c r="A58" s="14"/>
      <c r="B58" s="14" t="s">
        <v>158</v>
      </c>
      <c r="C58" s="33">
        <f aca="true" t="shared" si="3" ref="C58:K58">SUM(C11:C57)</f>
        <v>231353.45</v>
      </c>
      <c r="D58" s="33">
        <f t="shared" si="3"/>
        <v>462621.76999999996</v>
      </c>
      <c r="E58" s="33">
        <f t="shared" si="3"/>
        <v>598193.8299999998</v>
      </c>
      <c r="F58" s="33">
        <f t="shared" si="3"/>
        <v>1292169.05</v>
      </c>
      <c r="G58" s="33">
        <f t="shared" si="3"/>
        <v>0</v>
      </c>
      <c r="H58" s="33">
        <f t="shared" si="3"/>
        <v>1292169.05</v>
      </c>
      <c r="I58" s="33">
        <f t="shared" si="3"/>
        <v>297324.29000000004</v>
      </c>
      <c r="J58" s="33">
        <f t="shared" si="3"/>
        <v>456881.92</v>
      </c>
      <c r="K58" s="33">
        <f t="shared" si="3"/>
        <v>2046375.26</v>
      </c>
      <c r="L58" s="3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B7" sqref="B7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1" t="s">
        <v>359</v>
      </c>
      <c r="D4" s="41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8">
        <v>2017</v>
      </c>
      <c r="D5" s="41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42" t="s">
        <v>169</v>
      </c>
      <c r="D6" s="42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43"/>
      <c r="B8" s="43"/>
      <c r="C8" s="61" t="s">
        <v>170</v>
      </c>
      <c r="D8" s="62"/>
      <c r="E8" s="62"/>
      <c r="F8" s="62"/>
      <c r="G8" s="62"/>
      <c r="H8" s="62"/>
      <c r="I8" s="63"/>
      <c r="J8" s="43" t="s">
        <v>171</v>
      </c>
      <c r="K8" s="64" t="s">
        <v>172</v>
      </c>
      <c r="L8" s="64" t="s">
        <v>173</v>
      </c>
    </row>
    <row r="9" spans="1:12" ht="39">
      <c r="A9" s="43"/>
      <c r="B9" s="43"/>
      <c r="C9" s="43" t="s">
        <v>174</v>
      </c>
      <c r="D9" s="43" t="s">
        <v>175</v>
      </c>
      <c r="E9" s="43" t="s">
        <v>176</v>
      </c>
      <c r="F9" s="43" t="s">
        <v>177</v>
      </c>
      <c r="G9" s="43" t="s">
        <v>178</v>
      </c>
      <c r="H9" s="43" t="s">
        <v>179</v>
      </c>
      <c r="I9" s="43" t="s">
        <v>180</v>
      </c>
      <c r="J9" s="43" t="s">
        <v>181</v>
      </c>
      <c r="K9" s="65"/>
      <c r="L9" s="65"/>
    </row>
    <row r="10" spans="1:12" ht="12.75">
      <c r="A10" s="43" t="s">
        <v>182</v>
      </c>
      <c r="B10" s="43" t="s">
        <v>183</v>
      </c>
      <c r="C10" s="43">
        <v>1</v>
      </c>
      <c r="D10" s="43">
        <v>2</v>
      </c>
      <c r="E10" s="43">
        <v>3</v>
      </c>
      <c r="F10" s="43" t="s">
        <v>106</v>
      </c>
      <c r="G10" s="43">
        <v>5</v>
      </c>
      <c r="H10" s="43" t="s">
        <v>107</v>
      </c>
      <c r="I10" s="43">
        <v>7</v>
      </c>
      <c r="J10" s="43">
        <v>8</v>
      </c>
      <c r="K10" s="43" t="s">
        <v>108</v>
      </c>
      <c r="L10" s="43">
        <v>10</v>
      </c>
    </row>
    <row r="11" spans="1:12" ht="12.75">
      <c r="A11" s="40" t="s">
        <v>109</v>
      </c>
      <c r="B11" s="40" t="s">
        <v>184</v>
      </c>
      <c r="C11" s="44">
        <v>0</v>
      </c>
      <c r="D11" s="44">
        <v>0</v>
      </c>
      <c r="E11" s="44">
        <v>0</v>
      </c>
      <c r="F11" s="44">
        <v>0</v>
      </c>
      <c r="G11" s="44">
        <v>1596396.4</v>
      </c>
      <c r="H11" s="44">
        <v>1596396.4</v>
      </c>
      <c r="I11" s="44">
        <v>344500.4</v>
      </c>
      <c r="J11" s="44">
        <v>0</v>
      </c>
      <c r="K11" s="44">
        <v>1940896.8</v>
      </c>
      <c r="L11" s="40" t="s">
        <v>281</v>
      </c>
    </row>
    <row r="12" spans="1:12" ht="12.75">
      <c r="A12" s="40" t="s">
        <v>110</v>
      </c>
      <c r="B12" s="40" t="s">
        <v>185</v>
      </c>
      <c r="C12" s="44">
        <v>0</v>
      </c>
      <c r="D12" s="44">
        <v>619320.9</v>
      </c>
      <c r="E12" s="44">
        <v>7706.76</v>
      </c>
      <c r="F12" s="44">
        <v>627027.66</v>
      </c>
      <c r="G12" s="44">
        <v>0</v>
      </c>
      <c r="H12" s="44">
        <v>627027.66</v>
      </c>
      <c r="I12" s="44">
        <v>135311.81</v>
      </c>
      <c r="J12" s="44">
        <v>0</v>
      </c>
      <c r="K12" s="44">
        <v>762339.47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0" t="s">
        <v>281</v>
      </c>
    </row>
    <row r="14" spans="1:12" ht="12.75">
      <c r="A14" s="40" t="s">
        <v>112</v>
      </c>
      <c r="B14" s="40" t="s">
        <v>187</v>
      </c>
      <c r="C14" s="44">
        <v>0</v>
      </c>
      <c r="D14" s="44">
        <v>7644.76</v>
      </c>
      <c r="E14" s="44">
        <v>3150.48</v>
      </c>
      <c r="F14" s="44">
        <v>10795.24</v>
      </c>
      <c r="G14" s="44">
        <v>0</v>
      </c>
      <c r="H14" s="44">
        <v>10795.24</v>
      </c>
      <c r="I14" s="44">
        <v>2329.6</v>
      </c>
      <c r="J14" s="44">
        <v>0</v>
      </c>
      <c r="K14" s="44">
        <v>13124.84</v>
      </c>
      <c r="L14" s="40" t="s">
        <v>281</v>
      </c>
    </row>
    <row r="15" spans="1:12" ht="12.75">
      <c r="A15" s="40" t="s">
        <v>113</v>
      </c>
      <c r="B15" s="40" t="s">
        <v>188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4">
        <v>376440.77</v>
      </c>
      <c r="D16" s="44">
        <v>115706.16</v>
      </c>
      <c r="E16" s="44">
        <v>19079.04</v>
      </c>
      <c r="F16" s="44">
        <v>511225.97</v>
      </c>
      <c r="G16" s="44">
        <v>0</v>
      </c>
      <c r="H16" s="44">
        <v>511225.97</v>
      </c>
      <c r="I16" s="44">
        <v>110321.95</v>
      </c>
      <c r="J16" s="44">
        <v>0</v>
      </c>
      <c r="K16" s="44">
        <v>621547.92</v>
      </c>
      <c r="L16" s="40" t="s">
        <v>281</v>
      </c>
    </row>
    <row r="17" spans="1:12" ht="26.25">
      <c r="A17" s="40" t="s">
        <v>115</v>
      </c>
      <c r="B17" s="40" t="s">
        <v>190</v>
      </c>
      <c r="C17" s="44">
        <v>0</v>
      </c>
      <c r="D17" s="44">
        <v>45388.98</v>
      </c>
      <c r="E17" s="44">
        <v>83100.43</v>
      </c>
      <c r="F17" s="44">
        <v>128489.41</v>
      </c>
      <c r="G17" s="44">
        <v>0</v>
      </c>
      <c r="H17" s="44">
        <v>128489.41</v>
      </c>
      <c r="I17" s="44">
        <v>42046.53</v>
      </c>
      <c r="J17" s="44">
        <v>0</v>
      </c>
      <c r="K17" s="44">
        <v>170535.94</v>
      </c>
      <c r="L17" s="40" t="s">
        <v>281</v>
      </c>
    </row>
    <row r="18" spans="1:12" ht="12.75">
      <c r="A18" s="40" t="s">
        <v>116</v>
      </c>
      <c r="B18" s="40" t="s">
        <v>191</v>
      </c>
      <c r="C18" s="44">
        <v>0</v>
      </c>
      <c r="D18" s="44">
        <v>4235</v>
      </c>
      <c r="E18" s="44">
        <v>4957.56</v>
      </c>
      <c r="F18" s="44">
        <v>9192.56</v>
      </c>
      <c r="G18" s="44">
        <v>0</v>
      </c>
      <c r="H18" s="44">
        <v>9192.56</v>
      </c>
      <c r="I18" s="44">
        <v>1983.75</v>
      </c>
      <c r="J18" s="44">
        <v>241246.5</v>
      </c>
      <c r="K18" s="44">
        <v>252422.81</v>
      </c>
      <c r="L18" s="40" t="s">
        <v>281</v>
      </c>
    </row>
    <row r="19" spans="1:12" ht="12.75">
      <c r="A19" s="40" t="s">
        <v>117</v>
      </c>
      <c r="B19" s="40" t="s">
        <v>192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0" t="s">
        <v>281</v>
      </c>
    </row>
    <row r="20" spans="1:12" ht="12.75">
      <c r="A20" s="40" t="s">
        <v>118</v>
      </c>
      <c r="B20" s="40" t="s">
        <v>193</v>
      </c>
      <c r="C20" s="44">
        <v>366884.03</v>
      </c>
      <c r="D20" s="44">
        <v>356446.11</v>
      </c>
      <c r="E20" s="44">
        <v>83635.01</v>
      </c>
      <c r="F20" s="44">
        <v>806965.15</v>
      </c>
      <c r="G20" s="44">
        <v>0</v>
      </c>
      <c r="H20" s="44">
        <v>806965.15</v>
      </c>
      <c r="I20" s="44">
        <v>215540.05</v>
      </c>
      <c r="J20" s="44">
        <v>0</v>
      </c>
      <c r="K20" s="44">
        <v>1022505.2</v>
      </c>
      <c r="L20" s="40" t="s">
        <v>281</v>
      </c>
    </row>
    <row r="21" spans="1:12" ht="12.75">
      <c r="A21" s="40" t="s">
        <v>119</v>
      </c>
      <c r="B21" s="40" t="s">
        <v>194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0" t="s">
        <v>281</v>
      </c>
    </row>
    <row r="22" spans="1:12" ht="12.75">
      <c r="A22" s="40" t="s">
        <v>120</v>
      </c>
      <c r="B22" s="40" t="s">
        <v>195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0" t="s">
        <v>281</v>
      </c>
    </row>
    <row r="23" spans="1:12" ht="12.75">
      <c r="A23" s="40" t="s">
        <v>121</v>
      </c>
      <c r="B23" s="40" t="s">
        <v>196</v>
      </c>
      <c r="C23" s="44">
        <v>0</v>
      </c>
      <c r="D23" s="44">
        <v>49376.75</v>
      </c>
      <c r="E23" s="44">
        <v>27536.3</v>
      </c>
      <c r="F23" s="44">
        <v>76913.05</v>
      </c>
      <c r="G23" s="44">
        <v>0</v>
      </c>
      <c r="H23" s="44">
        <v>76913.05</v>
      </c>
      <c r="I23" s="44">
        <v>16597.74</v>
      </c>
      <c r="J23" s="44">
        <v>832428.1</v>
      </c>
      <c r="K23" s="44">
        <v>925938.89</v>
      </c>
      <c r="L23" s="40" t="s">
        <v>281</v>
      </c>
    </row>
    <row r="24" spans="1:12" ht="12.75">
      <c r="A24" s="40" t="s">
        <v>122</v>
      </c>
      <c r="B24" s="40" t="s">
        <v>197</v>
      </c>
      <c r="C24" s="44">
        <v>0</v>
      </c>
      <c r="D24" s="44">
        <v>1023.5</v>
      </c>
      <c r="E24" s="44">
        <v>744.12</v>
      </c>
      <c r="F24" s="44">
        <v>1767.62</v>
      </c>
      <c r="G24" s="44">
        <v>0</v>
      </c>
      <c r="H24" s="44">
        <v>1767.62</v>
      </c>
      <c r="I24" s="44">
        <v>381.44</v>
      </c>
      <c r="J24" s="44">
        <v>284861.66</v>
      </c>
      <c r="K24" s="44">
        <v>287010.72</v>
      </c>
      <c r="L24" s="40" t="s">
        <v>281</v>
      </c>
    </row>
    <row r="25" spans="1:12" ht="12.75">
      <c r="A25" s="40" t="s">
        <v>123</v>
      </c>
      <c r="B25" s="40" t="s">
        <v>198</v>
      </c>
      <c r="C25" s="44">
        <v>0</v>
      </c>
      <c r="D25" s="44">
        <v>6855.71</v>
      </c>
      <c r="E25" s="44">
        <v>3457.08</v>
      </c>
      <c r="F25" s="44">
        <v>10312.79</v>
      </c>
      <c r="G25" s="44">
        <v>0</v>
      </c>
      <c r="H25" s="44">
        <v>10312.79</v>
      </c>
      <c r="I25" s="44">
        <v>2225.48</v>
      </c>
      <c r="J25" s="44">
        <v>304554.84</v>
      </c>
      <c r="K25" s="44">
        <v>317093.11</v>
      </c>
      <c r="L25" s="40" t="s">
        <v>281</v>
      </c>
    </row>
    <row r="26" spans="1:12" ht="12.75">
      <c r="A26" s="40" t="s">
        <v>124</v>
      </c>
      <c r="B26" s="40" t="s">
        <v>199</v>
      </c>
      <c r="C26" s="44">
        <v>0</v>
      </c>
      <c r="D26" s="44">
        <v>1030593.85</v>
      </c>
      <c r="E26" s="44">
        <v>0</v>
      </c>
      <c r="F26" s="44">
        <v>1030593.85</v>
      </c>
      <c r="G26" s="44">
        <v>0</v>
      </c>
      <c r="H26" s="44">
        <v>1030593.85</v>
      </c>
      <c r="I26" s="44">
        <v>222400.91</v>
      </c>
      <c r="J26" s="44">
        <v>0</v>
      </c>
      <c r="K26" s="44">
        <v>1252994.76</v>
      </c>
      <c r="L26" s="40" t="s">
        <v>281</v>
      </c>
    </row>
    <row r="27" spans="1:12" ht="12.75">
      <c r="A27" s="40" t="s">
        <v>125</v>
      </c>
      <c r="B27" s="40" t="s">
        <v>200</v>
      </c>
      <c r="C27" s="44">
        <v>0</v>
      </c>
      <c r="D27" s="44">
        <v>39903.42</v>
      </c>
      <c r="E27" s="44">
        <v>16338.84</v>
      </c>
      <c r="F27" s="44">
        <v>56242.26</v>
      </c>
      <c r="G27" s="44">
        <v>0</v>
      </c>
      <c r="H27" s="44">
        <v>56242.26</v>
      </c>
      <c r="I27" s="44">
        <v>12137.01</v>
      </c>
      <c r="J27" s="44">
        <v>0</v>
      </c>
      <c r="K27" s="44">
        <v>68379.27</v>
      </c>
      <c r="L27" s="40" t="s">
        <v>281</v>
      </c>
    </row>
    <row r="28" spans="1:12" ht="12.75">
      <c r="A28" s="40" t="s">
        <v>126</v>
      </c>
      <c r="B28" s="40" t="s">
        <v>201</v>
      </c>
      <c r="C28" s="44">
        <v>0</v>
      </c>
      <c r="D28" s="44">
        <v>258444.7</v>
      </c>
      <c r="E28" s="44">
        <v>115898.51</v>
      </c>
      <c r="F28" s="44">
        <v>374343.21</v>
      </c>
      <c r="G28" s="44">
        <v>0</v>
      </c>
      <c r="H28" s="44">
        <v>374343.21</v>
      </c>
      <c r="I28" s="44">
        <v>80782.82</v>
      </c>
      <c r="J28" s="44">
        <v>0</v>
      </c>
      <c r="K28" s="44">
        <v>455126.03</v>
      </c>
      <c r="L28" s="40" t="s">
        <v>281</v>
      </c>
    </row>
    <row r="29" spans="1:12" ht="12.75">
      <c r="A29" s="40" t="s">
        <v>127</v>
      </c>
      <c r="B29" s="40" t="s">
        <v>202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0" t="s">
        <v>281</v>
      </c>
    </row>
    <row r="30" spans="1:12" ht="12.75">
      <c r="A30" s="40" t="s">
        <v>128</v>
      </c>
      <c r="B30" s="40" t="s">
        <v>203</v>
      </c>
      <c r="C30" s="44">
        <v>0</v>
      </c>
      <c r="D30" s="44">
        <v>514492.18</v>
      </c>
      <c r="E30" s="44">
        <v>13678.92</v>
      </c>
      <c r="F30" s="44">
        <v>528171.1</v>
      </c>
      <c r="G30" s="44">
        <v>0</v>
      </c>
      <c r="H30" s="44">
        <v>528171.1</v>
      </c>
      <c r="I30" s="44">
        <v>113978.68</v>
      </c>
      <c r="J30" s="44">
        <v>0</v>
      </c>
      <c r="K30" s="44">
        <v>642149.78</v>
      </c>
      <c r="L30" s="40" t="s">
        <v>281</v>
      </c>
    </row>
    <row r="31" spans="1:12" ht="26.25">
      <c r="A31" s="40" t="s">
        <v>129</v>
      </c>
      <c r="B31" s="40" t="s">
        <v>204</v>
      </c>
      <c r="C31" s="44">
        <v>94261.74</v>
      </c>
      <c r="D31" s="44">
        <v>120249.38</v>
      </c>
      <c r="E31" s="44">
        <v>17926.32</v>
      </c>
      <c r="F31" s="44">
        <v>232437.44</v>
      </c>
      <c r="G31" s="44">
        <v>0</v>
      </c>
      <c r="H31" s="44">
        <v>232437.44</v>
      </c>
      <c r="I31" s="44">
        <v>50159.71</v>
      </c>
      <c r="J31" s="44">
        <v>21000</v>
      </c>
      <c r="K31" s="44">
        <v>303597.15</v>
      </c>
      <c r="L31" s="40" t="s">
        <v>281</v>
      </c>
    </row>
    <row r="32" spans="1:12" ht="12.75">
      <c r="A32" s="40" t="s">
        <v>130</v>
      </c>
      <c r="B32" s="40" t="s">
        <v>205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0" t="s">
        <v>281</v>
      </c>
    </row>
    <row r="33" spans="1:12" ht="26.25">
      <c r="A33" s="40" t="s">
        <v>131</v>
      </c>
      <c r="B33" s="40" t="s">
        <v>206</v>
      </c>
      <c r="C33" s="44">
        <v>108764.59</v>
      </c>
      <c r="D33" s="44">
        <v>19.29</v>
      </c>
      <c r="E33" s="44">
        <v>0</v>
      </c>
      <c r="F33" s="44">
        <v>108783.88</v>
      </c>
      <c r="G33" s="44">
        <v>0</v>
      </c>
      <c r="H33" s="44">
        <v>108783.88</v>
      </c>
      <c r="I33" s="44">
        <v>23475.41</v>
      </c>
      <c r="J33" s="44">
        <v>139573.92</v>
      </c>
      <c r="K33" s="44">
        <v>271833.21</v>
      </c>
      <c r="L33" s="40" t="s">
        <v>281</v>
      </c>
    </row>
    <row r="34" spans="1:12" ht="12.75">
      <c r="A34" s="40" t="s">
        <v>132</v>
      </c>
      <c r="B34" s="40" t="s">
        <v>207</v>
      </c>
      <c r="C34" s="44">
        <v>1992991.79</v>
      </c>
      <c r="D34" s="44">
        <v>4853220.68</v>
      </c>
      <c r="E34" s="44">
        <v>127604.49</v>
      </c>
      <c r="F34" s="44">
        <v>6973816.96</v>
      </c>
      <c r="G34" s="44">
        <v>0</v>
      </c>
      <c r="H34" s="44">
        <v>6973816.96</v>
      </c>
      <c r="I34" s="44">
        <v>411946.33</v>
      </c>
      <c r="J34" s="44">
        <v>515568.65</v>
      </c>
      <c r="K34" s="44">
        <v>7901331.94</v>
      </c>
      <c r="L34" s="40" t="s">
        <v>281</v>
      </c>
    </row>
    <row r="35" spans="1:12" ht="12.75">
      <c r="A35" s="40" t="s">
        <v>133</v>
      </c>
      <c r="B35" s="40" t="s">
        <v>208</v>
      </c>
      <c r="C35" s="44">
        <v>0</v>
      </c>
      <c r="D35" s="44">
        <v>63573.32</v>
      </c>
      <c r="E35" s="44">
        <v>11571.4</v>
      </c>
      <c r="F35" s="44">
        <v>75144.72</v>
      </c>
      <c r="G35" s="44">
        <v>0</v>
      </c>
      <c r="H35" s="44">
        <v>75144.72</v>
      </c>
      <c r="I35" s="44">
        <v>16216.13</v>
      </c>
      <c r="J35" s="44">
        <v>0</v>
      </c>
      <c r="K35" s="44">
        <v>91360.85</v>
      </c>
      <c r="L35" s="40" t="s">
        <v>281</v>
      </c>
    </row>
    <row r="36" spans="1:12" ht="12.75">
      <c r="A36" s="40" t="s">
        <v>134</v>
      </c>
      <c r="B36" s="40" t="s">
        <v>209</v>
      </c>
      <c r="C36" s="44">
        <v>807401.12</v>
      </c>
      <c r="D36" s="44">
        <v>94357.53</v>
      </c>
      <c r="E36" s="44">
        <v>61678.19</v>
      </c>
      <c r="F36" s="44">
        <v>963436.84</v>
      </c>
      <c r="G36" s="44">
        <v>0</v>
      </c>
      <c r="H36" s="44">
        <v>963436.84</v>
      </c>
      <c r="I36" s="44">
        <v>315272.36</v>
      </c>
      <c r="J36" s="44">
        <v>0</v>
      </c>
      <c r="K36" s="44">
        <v>1278709.2</v>
      </c>
      <c r="L36" s="40" t="s">
        <v>281</v>
      </c>
    </row>
    <row r="37" spans="1:12" ht="12.75">
      <c r="A37" s="40" t="s">
        <v>135</v>
      </c>
      <c r="B37" s="40" t="s">
        <v>210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0" t="s">
        <v>281</v>
      </c>
    </row>
    <row r="38" spans="1:12" ht="12.75">
      <c r="A38" s="40" t="s">
        <v>136</v>
      </c>
      <c r="B38" s="40" t="s">
        <v>211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0" t="s">
        <v>281</v>
      </c>
    </row>
    <row r="39" spans="1:12" ht="26.25">
      <c r="A39" s="40" t="s">
        <v>137</v>
      </c>
      <c r="B39" s="40" t="s">
        <v>212</v>
      </c>
      <c r="C39" s="44">
        <v>79784.59</v>
      </c>
      <c r="D39" s="44">
        <v>235839.88</v>
      </c>
      <c r="E39" s="44">
        <v>125872.8</v>
      </c>
      <c r="F39" s="44">
        <v>441497.27</v>
      </c>
      <c r="G39" s="44">
        <v>22094.52</v>
      </c>
      <c r="H39" s="44">
        <v>463591.79</v>
      </c>
      <c r="I39" s="44">
        <v>149242.27</v>
      </c>
      <c r="J39" s="44">
        <v>48000</v>
      </c>
      <c r="K39" s="44">
        <v>660834.06</v>
      </c>
      <c r="L39" s="40" t="s">
        <v>281</v>
      </c>
    </row>
    <row r="40" spans="1:12" ht="12.75">
      <c r="A40" s="40" t="s">
        <v>138</v>
      </c>
      <c r="B40" s="40" t="s">
        <v>213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0" t="s">
        <v>281</v>
      </c>
    </row>
    <row r="42" spans="1:12" ht="12.75">
      <c r="A42" s="40" t="s">
        <v>140</v>
      </c>
      <c r="B42" s="40" t="s">
        <v>215</v>
      </c>
      <c r="C42" s="44">
        <v>108885.7</v>
      </c>
      <c r="D42" s="44">
        <v>140322.39</v>
      </c>
      <c r="E42" s="44">
        <v>53049.23</v>
      </c>
      <c r="F42" s="44">
        <v>302257.32</v>
      </c>
      <c r="G42" s="44">
        <v>190914.06</v>
      </c>
      <c r="H42" s="44">
        <v>493171.38</v>
      </c>
      <c r="I42" s="44">
        <v>161384.01</v>
      </c>
      <c r="J42" s="44">
        <v>0</v>
      </c>
      <c r="K42" s="44">
        <v>654555.39</v>
      </c>
      <c r="L42" s="40" t="s">
        <v>281</v>
      </c>
    </row>
    <row r="43" spans="1:12" ht="12.75">
      <c r="A43" s="40" t="s">
        <v>141</v>
      </c>
      <c r="B43" s="40" t="s">
        <v>216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0" t="s">
        <v>281</v>
      </c>
    </row>
    <row r="44" spans="1:12" ht="12.75">
      <c r="A44" s="40" t="s">
        <v>142</v>
      </c>
      <c r="B44" s="40" t="s">
        <v>217</v>
      </c>
      <c r="C44" s="44">
        <v>0</v>
      </c>
      <c r="D44" s="44">
        <v>323001.63</v>
      </c>
      <c r="E44" s="44">
        <v>123129.44</v>
      </c>
      <c r="F44" s="44">
        <v>446131.07</v>
      </c>
      <c r="G44" s="44">
        <v>281788.68</v>
      </c>
      <c r="H44" s="44">
        <v>727919.75</v>
      </c>
      <c r="I44" s="44">
        <v>238202.41</v>
      </c>
      <c r="J44" s="44">
        <v>0</v>
      </c>
      <c r="K44" s="44">
        <v>966122.16</v>
      </c>
      <c r="L44" s="40" t="s">
        <v>281</v>
      </c>
    </row>
    <row r="45" spans="1:12" ht="12.75">
      <c r="A45" s="40" t="s">
        <v>143</v>
      </c>
      <c r="B45" s="40" t="s">
        <v>218</v>
      </c>
      <c r="C45" s="44">
        <v>66396.54</v>
      </c>
      <c r="D45" s="44">
        <v>296094.46</v>
      </c>
      <c r="E45" s="44">
        <v>475.92</v>
      </c>
      <c r="F45" s="44">
        <v>362966.92</v>
      </c>
      <c r="G45" s="44">
        <v>229259.91</v>
      </c>
      <c r="H45" s="44">
        <v>592226.83</v>
      </c>
      <c r="I45" s="44">
        <v>193798.62</v>
      </c>
      <c r="J45" s="44">
        <v>289311.92</v>
      </c>
      <c r="K45" s="44">
        <v>1075337.37</v>
      </c>
      <c r="L45" s="40" t="s">
        <v>281</v>
      </c>
    </row>
    <row r="46" spans="1:12" ht="12.75">
      <c r="A46" s="40" t="s">
        <v>144</v>
      </c>
      <c r="B46" s="40" t="s">
        <v>145</v>
      </c>
      <c r="C46" s="44">
        <v>694940.27</v>
      </c>
      <c r="D46" s="44">
        <v>40334.05</v>
      </c>
      <c r="E46" s="44">
        <v>7525.92</v>
      </c>
      <c r="F46" s="44">
        <v>742800.24</v>
      </c>
      <c r="G46" s="44">
        <v>0</v>
      </c>
      <c r="H46" s="44">
        <v>742800.24</v>
      </c>
      <c r="I46" s="44">
        <v>243071.85</v>
      </c>
      <c r="J46" s="44">
        <v>259644.18</v>
      </c>
      <c r="K46" s="44">
        <v>1245516.27</v>
      </c>
      <c r="L46" s="40" t="s">
        <v>281</v>
      </c>
    </row>
    <row r="47" spans="1:12" ht="12.75">
      <c r="A47" s="40" t="s">
        <v>146</v>
      </c>
      <c r="B47" s="40" t="s">
        <v>219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0" t="s">
        <v>281</v>
      </c>
    </row>
    <row r="48" spans="1:12" ht="12.75">
      <c r="A48" s="40" t="s">
        <v>147</v>
      </c>
      <c r="B48" s="40" t="s">
        <v>220</v>
      </c>
      <c r="C48" s="44">
        <v>97912.51</v>
      </c>
      <c r="D48" s="44">
        <v>146657.47</v>
      </c>
      <c r="E48" s="44">
        <v>696.76</v>
      </c>
      <c r="F48" s="44">
        <v>245266.74</v>
      </c>
      <c r="G48" s="44">
        <v>0</v>
      </c>
      <c r="H48" s="44">
        <v>245266.74</v>
      </c>
      <c r="I48" s="44">
        <v>80260.39</v>
      </c>
      <c r="J48" s="44">
        <v>12853.18</v>
      </c>
      <c r="K48" s="44">
        <v>338380.31</v>
      </c>
      <c r="L48" s="40" t="s">
        <v>281</v>
      </c>
    </row>
    <row r="49" spans="1:12" ht="12.75">
      <c r="A49" s="40" t="s">
        <v>148</v>
      </c>
      <c r="B49" s="40" t="s">
        <v>221</v>
      </c>
      <c r="C49" s="44">
        <v>0</v>
      </c>
      <c r="D49" s="44">
        <v>382449.34</v>
      </c>
      <c r="E49" s="44">
        <v>2305.44</v>
      </c>
      <c r="F49" s="44">
        <v>384754.78</v>
      </c>
      <c r="G49" s="44">
        <v>0</v>
      </c>
      <c r="H49" s="44">
        <v>384754.78</v>
      </c>
      <c r="I49" s="44">
        <v>125906.08</v>
      </c>
      <c r="J49" s="44">
        <v>41046.12</v>
      </c>
      <c r="K49" s="44">
        <v>551706.98</v>
      </c>
      <c r="L49" s="40" t="s">
        <v>281</v>
      </c>
    </row>
    <row r="50" spans="1:12" ht="12.75">
      <c r="A50" s="40" t="s">
        <v>149</v>
      </c>
      <c r="B50" s="40" t="s">
        <v>222</v>
      </c>
      <c r="C50" s="44">
        <v>115530.98</v>
      </c>
      <c r="D50" s="44">
        <v>25293.65</v>
      </c>
      <c r="E50" s="44">
        <v>1513.29</v>
      </c>
      <c r="F50" s="44">
        <v>142337.92</v>
      </c>
      <c r="G50" s="44">
        <v>0</v>
      </c>
      <c r="H50" s="44">
        <v>142337.92</v>
      </c>
      <c r="I50" s="44">
        <v>46578.26</v>
      </c>
      <c r="J50" s="44">
        <v>216254.04</v>
      </c>
      <c r="K50" s="44">
        <v>405170.22</v>
      </c>
      <c r="L50" s="40" t="s">
        <v>281</v>
      </c>
    </row>
    <row r="51" spans="1:12" ht="12.75">
      <c r="A51" s="40" t="s">
        <v>150</v>
      </c>
      <c r="B51" s="40" t="s">
        <v>223</v>
      </c>
      <c r="C51" s="44">
        <v>262714.51</v>
      </c>
      <c r="D51" s="44">
        <v>86035.43</v>
      </c>
      <c r="E51" s="44">
        <v>93883.37</v>
      </c>
      <c r="F51" s="44">
        <v>442633.31</v>
      </c>
      <c r="G51" s="44">
        <v>0</v>
      </c>
      <c r="H51" s="44">
        <v>442633.31</v>
      </c>
      <c r="I51" s="44">
        <v>113760.19</v>
      </c>
      <c r="J51" s="44">
        <v>17811.76</v>
      </c>
      <c r="K51" s="44">
        <v>574205.26</v>
      </c>
      <c r="L51" s="40" t="s">
        <v>281</v>
      </c>
    </row>
    <row r="52" spans="1:12" ht="12.75">
      <c r="A52" s="40" t="s">
        <v>151</v>
      </c>
      <c r="B52" s="40" t="s">
        <v>224</v>
      </c>
      <c r="C52" s="44">
        <v>47866.59</v>
      </c>
      <c r="D52" s="44">
        <v>76754.61</v>
      </c>
      <c r="E52" s="44">
        <v>24899.8</v>
      </c>
      <c r="F52" s="44">
        <v>149521</v>
      </c>
      <c r="G52" s="44">
        <v>6107.72</v>
      </c>
      <c r="H52" s="44">
        <v>155628.72</v>
      </c>
      <c r="I52" s="44">
        <v>35808.82</v>
      </c>
      <c r="J52" s="44">
        <v>203380.77</v>
      </c>
      <c r="K52" s="44">
        <v>394818.31</v>
      </c>
      <c r="L52" s="40" t="s">
        <v>281</v>
      </c>
    </row>
    <row r="53" spans="1:12" ht="12.75">
      <c r="A53" s="40" t="s">
        <v>152</v>
      </c>
      <c r="B53" s="40" t="s">
        <v>225</v>
      </c>
      <c r="C53" s="44">
        <v>0</v>
      </c>
      <c r="D53" s="44">
        <v>295578.05</v>
      </c>
      <c r="E53" s="44">
        <v>89405.24</v>
      </c>
      <c r="F53" s="44">
        <v>384983.29</v>
      </c>
      <c r="G53" s="44">
        <v>157319.14</v>
      </c>
      <c r="H53" s="44">
        <v>542302.43</v>
      </c>
      <c r="I53" s="44">
        <v>155598.45</v>
      </c>
      <c r="J53" s="44">
        <v>87379.63</v>
      </c>
      <c r="K53" s="44">
        <v>785280.51</v>
      </c>
      <c r="L53" s="40" t="s">
        <v>281</v>
      </c>
    </row>
    <row r="54" spans="1:12" ht="12.75">
      <c r="A54" s="40" t="s">
        <v>153</v>
      </c>
      <c r="B54" s="40" t="s">
        <v>226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0" t="s">
        <v>281</v>
      </c>
    </row>
    <row r="55" spans="1:12" ht="12.75">
      <c r="A55" s="40" t="s">
        <v>154</v>
      </c>
      <c r="B55" s="40" t="s">
        <v>227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4">
        <v>0</v>
      </c>
      <c r="D56" s="44">
        <v>165255.8</v>
      </c>
      <c r="E56" s="44">
        <v>0</v>
      </c>
      <c r="F56" s="44">
        <v>165255.8</v>
      </c>
      <c r="G56" s="44">
        <v>0</v>
      </c>
      <c r="H56" s="44">
        <v>165255.8</v>
      </c>
      <c r="I56" s="44">
        <v>35661.99</v>
      </c>
      <c r="J56" s="44">
        <v>0</v>
      </c>
      <c r="K56" s="44">
        <v>200917.79</v>
      </c>
      <c r="L56" s="40" t="s">
        <v>281</v>
      </c>
    </row>
    <row r="57" spans="1:12" ht="12.75">
      <c r="A57" s="40" t="s">
        <v>156</v>
      </c>
      <c r="B57" s="40" t="s">
        <v>229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0" t="s">
        <v>281</v>
      </c>
    </row>
    <row r="58" spans="1:12" ht="12.75">
      <c r="A58" s="45" t="s">
        <v>157</v>
      </c>
      <c r="B58" s="45" t="s">
        <v>158</v>
      </c>
      <c r="C58" s="46">
        <v>5220775.73</v>
      </c>
      <c r="D58" s="46">
        <v>10394468.980000006</v>
      </c>
      <c r="E58" s="46">
        <v>1120820.66</v>
      </c>
      <c r="F58" s="46">
        <v>16736065.370000001</v>
      </c>
      <c r="G58" s="46">
        <v>2483880.43</v>
      </c>
      <c r="H58" s="46">
        <v>19219945.8</v>
      </c>
      <c r="I58" s="46">
        <v>3696881.45</v>
      </c>
      <c r="J58" s="46">
        <v>3514915.27</v>
      </c>
      <c r="K58" s="46">
        <v>26431742.52</v>
      </c>
      <c r="L58" s="4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328.63</v>
      </c>
      <c r="J12" s="13">
        <v>0</v>
      </c>
      <c r="K12" s="13">
        <v>1123.15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4145.16</v>
      </c>
      <c r="E14" s="13">
        <v>0</v>
      </c>
      <c r="F14" s="13">
        <v>4145.16</v>
      </c>
      <c r="G14" s="13">
        <v>0</v>
      </c>
      <c r="H14" s="13">
        <v>4145.16</v>
      </c>
      <c r="I14" s="13">
        <v>1714.59</v>
      </c>
      <c r="J14" s="13">
        <v>0</v>
      </c>
      <c r="K14" s="13">
        <v>5859.75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53434.19</v>
      </c>
      <c r="E16" s="13">
        <v>25196.35</v>
      </c>
      <c r="F16" s="13">
        <v>78630.54</v>
      </c>
      <c r="G16" s="13">
        <v>10.4</v>
      </c>
      <c r="H16" s="13">
        <v>78640.94</v>
      </c>
      <c r="I16" s="13">
        <v>32528.82</v>
      </c>
      <c r="J16" s="13">
        <v>0</v>
      </c>
      <c r="K16" s="13">
        <v>111169.76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8242.48</v>
      </c>
      <c r="E18" s="13">
        <v>0</v>
      </c>
      <c r="F18" s="13">
        <v>8242.48</v>
      </c>
      <c r="G18" s="13">
        <v>1.09</v>
      </c>
      <c r="H18" s="13">
        <v>8243.57</v>
      </c>
      <c r="I18" s="13">
        <v>3409.84</v>
      </c>
      <c r="J18" s="13">
        <v>0</v>
      </c>
      <c r="K18" s="13">
        <v>11653.41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30793.82</v>
      </c>
      <c r="D20" s="13">
        <v>16543.62</v>
      </c>
      <c r="E20" s="13">
        <v>135366.61</v>
      </c>
      <c r="F20" s="13">
        <v>182704.05</v>
      </c>
      <c r="G20" s="13">
        <v>24.16</v>
      </c>
      <c r="H20" s="13">
        <v>182728.21</v>
      </c>
      <c r="I20" s="13">
        <v>75583.18</v>
      </c>
      <c r="J20" s="13">
        <v>0</v>
      </c>
      <c r="K20" s="13">
        <v>258311.39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32293.71</v>
      </c>
      <c r="F22" s="13">
        <v>32293.71</v>
      </c>
      <c r="G22" s="13">
        <v>0</v>
      </c>
      <c r="H22" s="13">
        <v>32293.71</v>
      </c>
      <c r="I22" s="13">
        <v>13357.87</v>
      </c>
      <c r="J22" s="13">
        <v>0</v>
      </c>
      <c r="K22" s="13">
        <v>45651.58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4784.1</v>
      </c>
      <c r="E23" s="13">
        <v>22246.91</v>
      </c>
      <c r="F23" s="13">
        <v>27031.01</v>
      </c>
      <c r="G23" s="13">
        <v>0</v>
      </c>
      <c r="H23" s="13">
        <v>27031.01</v>
      </c>
      <c r="I23" s="13">
        <v>11181.03</v>
      </c>
      <c r="J23" s="13">
        <v>100592.29</v>
      </c>
      <c r="K23" s="13">
        <v>138804.33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25853.37</v>
      </c>
      <c r="K24" s="13">
        <v>25853.37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36744.83</v>
      </c>
      <c r="K25" s="13">
        <v>36744.83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38315.66</v>
      </c>
      <c r="D26" s="13">
        <v>8017.74</v>
      </c>
      <c r="E26" s="13">
        <v>0</v>
      </c>
      <c r="F26" s="13">
        <v>46333.4</v>
      </c>
      <c r="G26" s="13">
        <v>0</v>
      </c>
      <c r="H26" s="13">
        <v>46333.4</v>
      </c>
      <c r="I26" s="13">
        <v>19165.22</v>
      </c>
      <c r="J26" s="13">
        <v>0</v>
      </c>
      <c r="K26" s="13">
        <v>65498.62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3248.47</v>
      </c>
      <c r="E27" s="13">
        <v>347.24</v>
      </c>
      <c r="F27" s="13">
        <v>3595.71</v>
      </c>
      <c r="G27" s="13">
        <v>0</v>
      </c>
      <c r="H27" s="13">
        <v>3595.71</v>
      </c>
      <c r="I27" s="13">
        <v>1487.31</v>
      </c>
      <c r="J27" s="13">
        <v>0</v>
      </c>
      <c r="K27" s="13">
        <v>5083.02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20529.25</v>
      </c>
      <c r="D28" s="13">
        <v>30568.2</v>
      </c>
      <c r="E28" s="13">
        <v>9094.97</v>
      </c>
      <c r="F28" s="13">
        <v>60192.42</v>
      </c>
      <c r="G28" s="13">
        <v>0</v>
      </c>
      <c r="H28" s="13">
        <v>60192.42</v>
      </c>
      <c r="I28" s="13">
        <v>24897.82</v>
      </c>
      <c r="J28" s="13">
        <v>0</v>
      </c>
      <c r="K28" s="13">
        <v>85090.24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20683.26</v>
      </c>
      <c r="D30" s="13">
        <v>3210.87</v>
      </c>
      <c r="E30" s="13">
        <v>0</v>
      </c>
      <c r="F30" s="13">
        <v>23894.13</v>
      </c>
      <c r="G30" s="13">
        <v>10028.01</v>
      </c>
      <c r="H30" s="13">
        <v>33922.14</v>
      </c>
      <c r="I30" s="13">
        <v>14031.45</v>
      </c>
      <c r="J30" s="13">
        <v>2065.96</v>
      </c>
      <c r="K30" s="13">
        <v>50019.55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1426.86</v>
      </c>
      <c r="F31" s="13">
        <v>1426.86</v>
      </c>
      <c r="G31" s="13">
        <v>598.83</v>
      </c>
      <c r="H31" s="13">
        <v>2025.69</v>
      </c>
      <c r="I31" s="13">
        <v>837.91</v>
      </c>
      <c r="J31" s="13">
        <v>123.37</v>
      </c>
      <c r="K31" s="13">
        <v>2986.97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75705.08</v>
      </c>
      <c r="D34" s="13">
        <v>89136.94</v>
      </c>
      <c r="E34" s="13">
        <v>0</v>
      </c>
      <c r="F34" s="13">
        <v>164842.02</v>
      </c>
      <c r="G34" s="13">
        <v>0</v>
      </c>
      <c r="H34" s="13">
        <v>164842.02</v>
      </c>
      <c r="I34" s="13">
        <v>68184.79</v>
      </c>
      <c r="J34" s="13">
        <v>30697.11</v>
      </c>
      <c r="K34" s="13">
        <v>263723.92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9946.16</v>
      </c>
      <c r="E35" s="13">
        <v>2388.93</v>
      </c>
      <c r="F35" s="13">
        <v>12335.09</v>
      </c>
      <c r="G35" s="13">
        <v>0</v>
      </c>
      <c r="H35" s="13">
        <v>12335.09</v>
      </c>
      <c r="I35" s="13">
        <v>5102.24</v>
      </c>
      <c r="J35" s="13">
        <v>0</v>
      </c>
      <c r="K35" s="13">
        <v>17437.33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25514.87</v>
      </c>
      <c r="F37" s="13">
        <v>25514.87</v>
      </c>
      <c r="G37" s="13">
        <v>10.28</v>
      </c>
      <c r="H37" s="13">
        <v>25525.15</v>
      </c>
      <c r="I37" s="13">
        <v>10558.15</v>
      </c>
      <c r="J37" s="13">
        <v>0</v>
      </c>
      <c r="K37" s="13">
        <v>36083.3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69903.84</v>
      </c>
      <c r="E39" s="13">
        <v>10339.5</v>
      </c>
      <c r="F39" s="13">
        <v>80243.34</v>
      </c>
      <c r="G39" s="13">
        <v>32.32</v>
      </c>
      <c r="H39" s="13">
        <v>80275.66</v>
      </c>
      <c r="I39" s="13">
        <v>33205</v>
      </c>
      <c r="J39" s="13">
        <v>0</v>
      </c>
      <c r="K39" s="13">
        <v>113480.66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33049.67</v>
      </c>
      <c r="E40" s="13">
        <v>0</v>
      </c>
      <c r="F40" s="13">
        <v>33049.67</v>
      </c>
      <c r="G40" s="13">
        <v>13.31</v>
      </c>
      <c r="H40" s="13">
        <v>33062.98</v>
      </c>
      <c r="I40" s="13">
        <v>13676.08</v>
      </c>
      <c r="J40" s="13">
        <v>0</v>
      </c>
      <c r="K40" s="13">
        <v>46739.06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24107.7</v>
      </c>
      <c r="D42" s="13">
        <v>827.95</v>
      </c>
      <c r="E42" s="13">
        <v>1647.68</v>
      </c>
      <c r="F42" s="13">
        <v>26583.33</v>
      </c>
      <c r="G42" s="13">
        <v>28421.8</v>
      </c>
      <c r="H42" s="13">
        <v>55005.13</v>
      </c>
      <c r="I42" s="13">
        <v>22752.16</v>
      </c>
      <c r="J42" s="13">
        <v>0</v>
      </c>
      <c r="K42" s="13">
        <v>77757.29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3238.72</v>
      </c>
      <c r="F44" s="13">
        <v>3238.72</v>
      </c>
      <c r="G44" s="13">
        <v>3462.71</v>
      </c>
      <c r="H44" s="13">
        <v>6701.43</v>
      </c>
      <c r="I44" s="13">
        <v>2771.97</v>
      </c>
      <c r="J44" s="13">
        <v>0</v>
      </c>
      <c r="K44" s="13">
        <v>9473.4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9813.23</v>
      </c>
      <c r="E45" s="13">
        <v>999.2</v>
      </c>
      <c r="F45" s="13">
        <v>10812.43</v>
      </c>
      <c r="G45" s="13">
        <v>11560.2</v>
      </c>
      <c r="H45" s="13">
        <v>22372.63</v>
      </c>
      <c r="I45" s="13">
        <v>9254.15</v>
      </c>
      <c r="J45" s="13">
        <v>76651.23</v>
      </c>
      <c r="K45" s="13">
        <v>108278.01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9888.75</v>
      </c>
      <c r="K46" s="13">
        <v>9888.75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6005.34</v>
      </c>
      <c r="E48" s="13">
        <v>0</v>
      </c>
      <c r="F48" s="13">
        <v>6005.34</v>
      </c>
      <c r="G48" s="13">
        <v>6420.66</v>
      </c>
      <c r="H48" s="13">
        <v>12426</v>
      </c>
      <c r="I48" s="13">
        <v>5139.84</v>
      </c>
      <c r="J48" s="13">
        <v>0</v>
      </c>
      <c r="K48" s="13">
        <v>17565.84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69086.22</v>
      </c>
      <c r="E49" s="13">
        <v>0</v>
      </c>
      <c r="F49" s="13">
        <v>69086.22</v>
      </c>
      <c r="G49" s="13">
        <v>73864.13</v>
      </c>
      <c r="H49" s="13">
        <v>142950.35</v>
      </c>
      <c r="I49" s="13">
        <v>59129.57</v>
      </c>
      <c r="J49" s="13">
        <v>0</v>
      </c>
      <c r="K49" s="13">
        <v>202079.92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23936.15</v>
      </c>
      <c r="E50" s="13">
        <v>0</v>
      </c>
      <c r="F50" s="13">
        <v>23936.15</v>
      </c>
      <c r="G50" s="13">
        <v>7256.08</v>
      </c>
      <c r="H50" s="13">
        <v>31192.23</v>
      </c>
      <c r="I50" s="13">
        <v>12902.27</v>
      </c>
      <c r="J50" s="13">
        <v>20089.6</v>
      </c>
      <c r="K50" s="13">
        <v>64184.1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12417.1</v>
      </c>
      <c r="E51" s="13">
        <v>85823.03</v>
      </c>
      <c r="F51" s="13">
        <v>98240.13</v>
      </c>
      <c r="G51" s="13">
        <v>29780.81</v>
      </c>
      <c r="H51" s="13">
        <v>128020.94</v>
      </c>
      <c r="I51" s="13">
        <v>52954.21</v>
      </c>
      <c r="J51" s="13">
        <v>0</v>
      </c>
      <c r="K51" s="13">
        <v>180975.15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7337.07</v>
      </c>
      <c r="E52" s="13">
        <v>409.22</v>
      </c>
      <c r="F52" s="13">
        <v>7746.29</v>
      </c>
      <c r="G52" s="13">
        <v>485.29</v>
      </c>
      <c r="H52" s="13">
        <v>8231.58</v>
      </c>
      <c r="I52" s="13">
        <v>3404.9</v>
      </c>
      <c r="J52" s="13">
        <v>17043.4</v>
      </c>
      <c r="K52" s="13">
        <v>28679.88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998.01</v>
      </c>
      <c r="E53" s="13">
        <v>0</v>
      </c>
      <c r="F53" s="13">
        <v>998.01</v>
      </c>
      <c r="G53" s="13">
        <v>0</v>
      </c>
      <c r="H53" s="13">
        <v>998.01</v>
      </c>
      <c r="I53" s="13">
        <v>412.82</v>
      </c>
      <c r="J53" s="13">
        <v>892</v>
      </c>
      <c r="K53" s="13">
        <v>2302.83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2825</v>
      </c>
      <c r="K57" s="13">
        <v>2825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210134.77000000002</v>
      </c>
      <c r="D58" s="15">
        <f t="shared" si="0"/>
        <v>464652.51000000007</v>
      </c>
      <c r="E58" s="15">
        <f t="shared" si="0"/>
        <v>357128.31999999995</v>
      </c>
      <c r="F58" s="15">
        <f t="shared" si="0"/>
        <v>1031915.6</v>
      </c>
      <c r="G58" s="15">
        <f t="shared" si="0"/>
        <v>171970.08000000002</v>
      </c>
      <c r="H58" s="15">
        <f t="shared" si="0"/>
        <v>1203885.6800000002</v>
      </c>
      <c r="I58" s="15">
        <f t="shared" si="0"/>
        <v>497971.8200000001</v>
      </c>
      <c r="J58" s="15">
        <f t="shared" si="0"/>
        <v>323466.91</v>
      </c>
      <c r="K58" s="15">
        <f t="shared" si="0"/>
        <v>2025324.41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150052.38</v>
      </c>
      <c r="D11" s="13">
        <v>16614.65</v>
      </c>
      <c r="E11" s="13">
        <v>7837.9</v>
      </c>
      <c r="F11" s="13">
        <v>174504.93</v>
      </c>
      <c r="G11" s="13">
        <v>0</v>
      </c>
      <c r="H11" s="13">
        <v>174504.93</v>
      </c>
      <c r="I11" s="13">
        <v>71740.77</v>
      </c>
      <c r="J11" s="13">
        <v>0</v>
      </c>
      <c r="K11" s="13">
        <v>246245.7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150052.33</v>
      </c>
      <c r="D12" s="13">
        <v>3593.08</v>
      </c>
      <c r="E12" s="13">
        <v>6841.68</v>
      </c>
      <c r="F12" s="13">
        <v>160487.09</v>
      </c>
      <c r="G12" s="13">
        <v>0</v>
      </c>
      <c r="H12" s="13">
        <v>160487.09</v>
      </c>
      <c r="I12" s="13">
        <v>65977.9</v>
      </c>
      <c r="J12" s="13">
        <v>0</v>
      </c>
      <c r="K12" s="13">
        <v>226464.99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150052.33</v>
      </c>
      <c r="D13" s="13">
        <v>0</v>
      </c>
      <c r="E13" s="13">
        <v>28951.92</v>
      </c>
      <c r="F13" s="13">
        <v>179004.25</v>
      </c>
      <c r="G13" s="13">
        <v>0</v>
      </c>
      <c r="H13" s="13">
        <v>179004.25</v>
      </c>
      <c r="I13" s="13">
        <v>73590.51</v>
      </c>
      <c r="J13" s="13">
        <v>0</v>
      </c>
      <c r="K13" s="13">
        <v>252594.76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714.32</v>
      </c>
      <c r="F16" s="13">
        <v>714.32</v>
      </c>
      <c r="G16" s="13">
        <v>95093.05</v>
      </c>
      <c r="H16" s="13">
        <v>95807.37</v>
      </c>
      <c r="I16" s="13">
        <v>39387.4</v>
      </c>
      <c r="J16" s="13">
        <v>35961.11</v>
      </c>
      <c r="K16" s="13">
        <v>171155.88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84691.9</v>
      </c>
      <c r="E20" s="13">
        <v>19207.77</v>
      </c>
      <c r="F20" s="13">
        <v>103899.67</v>
      </c>
      <c r="G20" s="13">
        <v>61681.98</v>
      </c>
      <c r="H20" s="13">
        <v>165581.65</v>
      </c>
      <c r="I20" s="13">
        <v>68072.34</v>
      </c>
      <c r="J20" s="13">
        <v>23326.13</v>
      </c>
      <c r="K20" s="13">
        <v>256980.12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201587.73</v>
      </c>
      <c r="E21" s="13">
        <v>10043.04</v>
      </c>
      <c r="F21" s="13">
        <v>211630.77</v>
      </c>
      <c r="G21" s="13">
        <v>12850.41</v>
      </c>
      <c r="H21" s="13">
        <v>224481.18</v>
      </c>
      <c r="I21" s="13">
        <v>92286.54</v>
      </c>
      <c r="J21" s="13">
        <v>4859.61</v>
      </c>
      <c r="K21" s="13">
        <v>321627.33</v>
      </c>
      <c r="L21" s="1" t="s">
        <v>297</v>
      </c>
    </row>
    <row r="22" spans="1:12" ht="12.75">
      <c r="A22" s="1" t="s">
        <v>120</v>
      </c>
      <c r="B22" s="1" t="s">
        <v>195</v>
      </c>
      <c r="C22" s="13">
        <v>0</v>
      </c>
      <c r="D22" s="13">
        <v>372902.46</v>
      </c>
      <c r="E22" s="13">
        <v>98160.78</v>
      </c>
      <c r="F22" s="13">
        <v>471063.24</v>
      </c>
      <c r="G22" s="13">
        <v>38551.23</v>
      </c>
      <c r="H22" s="13">
        <v>509614.47</v>
      </c>
      <c r="I22" s="13">
        <v>209507.77</v>
      </c>
      <c r="J22" s="13">
        <v>14578.83</v>
      </c>
      <c r="K22" s="13">
        <v>733701.07</v>
      </c>
      <c r="L22" s="1" t="s">
        <v>297</v>
      </c>
    </row>
    <row r="23" spans="1:12" ht="12.75">
      <c r="A23" s="1" t="s">
        <v>121</v>
      </c>
      <c r="B23" s="1" t="s">
        <v>196</v>
      </c>
      <c r="C23" s="13">
        <v>0</v>
      </c>
      <c r="D23" s="13">
        <v>167375.26</v>
      </c>
      <c r="E23" s="13">
        <v>11179.44</v>
      </c>
      <c r="F23" s="13">
        <v>178554.7</v>
      </c>
      <c r="G23" s="13">
        <v>10280.33</v>
      </c>
      <c r="H23" s="13">
        <v>188835.03</v>
      </c>
      <c r="I23" s="13">
        <v>77632.02</v>
      </c>
      <c r="J23" s="13">
        <v>3887.69</v>
      </c>
      <c r="K23" s="13">
        <v>270354.74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39683.72</v>
      </c>
      <c r="H24" s="13">
        <v>39683.72</v>
      </c>
      <c r="I24" s="13">
        <v>16314.39</v>
      </c>
      <c r="J24" s="13">
        <v>0</v>
      </c>
      <c r="K24" s="13">
        <v>55998.11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264359.59</v>
      </c>
      <c r="E25" s="13">
        <v>0</v>
      </c>
      <c r="F25" s="13">
        <v>264359.59</v>
      </c>
      <c r="G25" s="13">
        <v>10280.33</v>
      </c>
      <c r="H25" s="13">
        <v>274639.92</v>
      </c>
      <c r="I25" s="13">
        <v>112907.3</v>
      </c>
      <c r="J25" s="13">
        <v>3887.69</v>
      </c>
      <c r="K25" s="13">
        <v>391434.91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355392.8</v>
      </c>
      <c r="E26" s="13">
        <v>0</v>
      </c>
      <c r="F26" s="13">
        <v>355392.8</v>
      </c>
      <c r="G26" s="13">
        <v>10280.33</v>
      </c>
      <c r="H26" s="13">
        <v>365673.13</v>
      </c>
      <c r="I26" s="13">
        <v>150332</v>
      </c>
      <c r="J26" s="13">
        <v>3887.69</v>
      </c>
      <c r="K26" s="13">
        <v>519892.82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16757.23</v>
      </c>
      <c r="E27" s="13">
        <v>17686.8</v>
      </c>
      <c r="F27" s="13">
        <v>34444.03</v>
      </c>
      <c r="G27" s="13">
        <v>0</v>
      </c>
      <c r="H27" s="13">
        <v>34444.03</v>
      </c>
      <c r="I27" s="13">
        <v>14160.29</v>
      </c>
      <c r="J27" s="13">
        <v>113.82</v>
      </c>
      <c r="K27" s="13">
        <v>48718.14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149131.81</v>
      </c>
      <c r="E28" s="13">
        <v>26724.84</v>
      </c>
      <c r="F28" s="13">
        <v>175856.65</v>
      </c>
      <c r="G28" s="13">
        <v>7710.25</v>
      </c>
      <c r="H28" s="13">
        <v>183566.9</v>
      </c>
      <c r="I28" s="13">
        <v>75466.24</v>
      </c>
      <c r="J28" s="13">
        <v>2915.77</v>
      </c>
      <c r="K28" s="13">
        <v>261948.91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160424.89</v>
      </c>
      <c r="E29" s="13">
        <v>0</v>
      </c>
      <c r="F29" s="13">
        <v>160424.89</v>
      </c>
      <c r="G29" s="13">
        <v>0</v>
      </c>
      <c r="H29" s="13">
        <v>160424.89</v>
      </c>
      <c r="I29" s="13">
        <v>65952.31</v>
      </c>
      <c r="J29" s="13">
        <v>0</v>
      </c>
      <c r="K29" s="13">
        <v>226377.2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195051.78</v>
      </c>
      <c r="E30" s="13">
        <v>0</v>
      </c>
      <c r="F30" s="13">
        <v>195051.78</v>
      </c>
      <c r="G30" s="13">
        <v>0</v>
      </c>
      <c r="H30" s="13">
        <v>195051.78</v>
      </c>
      <c r="I30" s="13">
        <v>80187.8</v>
      </c>
      <c r="J30" s="13">
        <v>0</v>
      </c>
      <c r="K30" s="13">
        <v>275239.58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6000</v>
      </c>
      <c r="E31" s="13">
        <v>2277.48</v>
      </c>
      <c r="F31" s="13">
        <v>8277.48</v>
      </c>
      <c r="G31" s="13">
        <v>17166.52</v>
      </c>
      <c r="H31" s="13">
        <v>25444</v>
      </c>
      <c r="I31" s="13">
        <v>10460.28</v>
      </c>
      <c r="J31" s="13">
        <v>3887.69</v>
      </c>
      <c r="K31" s="13">
        <v>39791.97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68375.08</v>
      </c>
      <c r="E33" s="13">
        <v>0</v>
      </c>
      <c r="F33" s="13">
        <v>68375.08</v>
      </c>
      <c r="G33" s="13">
        <v>0</v>
      </c>
      <c r="H33" s="13">
        <v>68375.08</v>
      </c>
      <c r="I33" s="13">
        <v>28109.71</v>
      </c>
      <c r="J33" s="13">
        <v>0</v>
      </c>
      <c r="K33" s="13">
        <v>96484.79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201181.3</v>
      </c>
      <c r="D34" s="13">
        <v>321520.84</v>
      </c>
      <c r="E34" s="13">
        <v>56635.92</v>
      </c>
      <c r="F34" s="13">
        <v>579338.06</v>
      </c>
      <c r="G34" s="13">
        <v>0</v>
      </c>
      <c r="H34" s="13">
        <v>579338.06</v>
      </c>
      <c r="I34" s="13">
        <v>238171.85</v>
      </c>
      <c r="J34" s="13">
        <v>141511.04</v>
      </c>
      <c r="K34" s="13">
        <v>959020.95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14043.34</v>
      </c>
      <c r="E35" s="13">
        <v>0</v>
      </c>
      <c r="F35" s="13">
        <v>14043.34</v>
      </c>
      <c r="G35" s="13">
        <v>0</v>
      </c>
      <c r="H35" s="13">
        <v>14043.34</v>
      </c>
      <c r="I35" s="13">
        <v>5773.36</v>
      </c>
      <c r="J35" s="13">
        <v>0</v>
      </c>
      <c r="K35" s="13">
        <v>19816.7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66542.33</v>
      </c>
      <c r="E36" s="13">
        <v>4443.32</v>
      </c>
      <c r="F36" s="13">
        <v>70985.65</v>
      </c>
      <c r="G36" s="13">
        <v>0</v>
      </c>
      <c r="H36" s="13">
        <v>70985.65</v>
      </c>
      <c r="I36" s="13">
        <v>29182.92</v>
      </c>
      <c r="J36" s="13">
        <v>325641.96</v>
      </c>
      <c r="K36" s="13">
        <v>425810.53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4519.9</v>
      </c>
      <c r="J37" s="13">
        <v>0</v>
      </c>
      <c r="K37" s="13">
        <v>15514.3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160694.65</v>
      </c>
      <c r="E39" s="13">
        <v>183573</v>
      </c>
      <c r="F39" s="13">
        <v>344267.65</v>
      </c>
      <c r="G39" s="13">
        <v>0</v>
      </c>
      <c r="H39" s="13">
        <v>344267.65</v>
      </c>
      <c r="I39" s="13">
        <v>141531.98</v>
      </c>
      <c r="J39" s="13">
        <v>0</v>
      </c>
      <c r="K39" s="13">
        <v>485799.63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26.25">
      <c r="A42" s="1" t="s">
        <v>140</v>
      </c>
      <c r="B42" s="1" t="s">
        <v>215</v>
      </c>
      <c r="C42" s="13">
        <v>52861.84</v>
      </c>
      <c r="D42" s="13">
        <v>1393.55</v>
      </c>
      <c r="E42" s="13">
        <v>2326.44</v>
      </c>
      <c r="F42" s="13">
        <v>56581.83</v>
      </c>
      <c r="G42" s="13">
        <v>0</v>
      </c>
      <c r="H42" s="13">
        <v>56581.83</v>
      </c>
      <c r="I42" s="13">
        <v>23261.37</v>
      </c>
      <c r="J42" s="13">
        <v>17652.72</v>
      </c>
      <c r="K42" s="13">
        <v>97495.92</v>
      </c>
      <c r="L42" s="1" t="s">
        <v>331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26.25">
      <c r="A44" s="1" t="s">
        <v>142</v>
      </c>
      <c r="B44" s="1" t="s">
        <v>217</v>
      </c>
      <c r="C44" s="13">
        <v>0</v>
      </c>
      <c r="D44" s="13">
        <v>80733.07</v>
      </c>
      <c r="E44" s="13">
        <v>89294</v>
      </c>
      <c r="F44" s="13">
        <v>170027.07</v>
      </c>
      <c r="G44" s="13">
        <v>0</v>
      </c>
      <c r="H44" s="13">
        <v>170027.07</v>
      </c>
      <c r="I44" s="13">
        <v>69899.88</v>
      </c>
      <c r="J44" s="13">
        <v>26267.6</v>
      </c>
      <c r="K44" s="13">
        <v>266194.55</v>
      </c>
      <c r="L44" s="1" t="s">
        <v>331</v>
      </c>
    </row>
    <row r="45" spans="1:12" ht="26.25">
      <c r="A45" s="1" t="s">
        <v>143</v>
      </c>
      <c r="B45" s="1" t="s">
        <v>218</v>
      </c>
      <c r="C45" s="13">
        <v>0</v>
      </c>
      <c r="D45" s="13">
        <v>4217.73</v>
      </c>
      <c r="E45" s="13">
        <v>6035.88</v>
      </c>
      <c r="F45" s="13">
        <v>10253.61</v>
      </c>
      <c r="G45" s="13">
        <v>0</v>
      </c>
      <c r="H45" s="13">
        <v>10253.61</v>
      </c>
      <c r="I45" s="13">
        <v>4215.37</v>
      </c>
      <c r="J45" s="13">
        <v>417313.73</v>
      </c>
      <c r="K45" s="13">
        <v>431782.71</v>
      </c>
      <c r="L45" s="1" t="s">
        <v>331</v>
      </c>
    </row>
    <row r="46" spans="1:12" ht="26.25">
      <c r="A46" s="1" t="s">
        <v>144</v>
      </c>
      <c r="B46" s="1" t="s">
        <v>145</v>
      </c>
      <c r="C46" s="13">
        <v>0</v>
      </c>
      <c r="D46" s="13">
        <v>5874</v>
      </c>
      <c r="E46" s="13">
        <v>0</v>
      </c>
      <c r="F46" s="13">
        <v>5874</v>
      </c>
      <c r="G46" s="13">
        <v>0</v>
      </c>
      <c r="H46" s="13">
        <v>5874</v>
      </c>
      <c r="I46" s="13">
        <v>2414.87</v>
      </c>
      <c r="J46" s="13">
        <v>194153.81</v>
      </c>
      <c r="K46" s="13">
        <v>202442.68</v>
      </c>
      <c r="L46" s="1" t="s">
        <v>331</v>
      </c>
    </row>
    <row r="47" spans="1:12" ht="12.75">
      <c r="A47" s="1" t="s">
        <v>146</v>
      </c>
      <c r="B47" s="1" t="s">
        <v>219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1472.73</v>
      </c>
      <c r="J47" s="13">
        <v>1084.57</v>
      </c>
      <c r="K47" s="13">
        <v>6139.6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51025.16</v>
      </c>
      <c r="E48" s="13">
        <v>66128.83</v>
      </c>
      <c r="F48" s="13">
        <v>117153.99</v>
      </c>
      <c r="G48" s="13">
        <v>0</v>
      </c>
      <c r="H48" s="13">
        <v>117153.99</v>
      </c>
      <c r="I48" s="13">
        <v>48163.2</v>
      </c>
      <c r="J48" s="13">
        <v>248324.1</v>
      </c>
      <c r="K48" s="13">
        <v>413641.29</v>
      </c>
      <c r="L48" s="1" t="s">
        <v>281</v>
      </c>
    </row>
    <row r="49" spans="1:12" ht="26.25">
      <c r="A49" s="1" t="s">
        <v>148</v>
      </c>
      <c r="B49" s="1" t="s">
        <v>221</v>
      </c>
      <c r="C49" s="13">
        <v>0</v>
      </c>
      <c r="D49" s="13">
        <v>0</v>
      </c>
      <c r="E49" s="13">
        <v>896.41</v>
      </c>
      <c r="F49" s="13">
        <v>896.41</v>
      </c>
      <c r="G49" s="13">
        <v>0</v>
      </c>
      <c r="H49" s="13">
        <v>896.41</v>
      </c>
      <c r="I49" s="13">
        <v>368.54</v>
      </c>
      <c r="J49" s="13">
        <v>105652.99</v>
      </c>
      <c r="K49" s="13">
        <v>106917.94</v>
      </c>
      <c r="L49" s="1" t="s">
        <v>331</v>
      </c>
    </row>
    <row r="50" spans="1:12" ht="26.25">
      <c r="A50" s="1" t="s">
        <v>149</v>
      </c>
      <c r="B50" s="1" t="s">
        <v>222</v>
      </c>
      <c r="C50" s="13">
        <v>0</v>
      </c>
      <c r="D50" s="13">
        <v>5878.86</v>
      </c>
      <c r="E50" s="13">
        <v>266.64</v>
      </c>
      <c r="F50" s="13">
        <v>6145.5</v>
      </c>
      <c r="G50" s="13">
        <v>0</v>
      </c>
      <c r="H50" s="13">
        <v>6145.5</v>
      </c>
      <c r="I50" s="13">
        <v>2526.47</v>
      </c>
      <c r="J50" s="13">
        <v>142815.31</v>
      </c>
      <c r="K50" s="13">
        <v>151487.28</v>
      </c>
      <c r="L50" s="1" t="s">
        <v>331</v>
      </c>
    </row>
    <row r="51" spans="1:12" ht="26.25">
      <c r="A51" s="1" t="s">
        <v>150</v>
      </c>
      <c r="B51" s="1" t="s">
        <v>223</v>
      </c>
      <c r="C51" s="13">
        <v>0</v>
      </c>
      <c r="D51" s="13">
        <v>127419.88</v>
      </c>
      <c r="E51" s="13">
        <v>179720.9</v>
      </c>
      <c r="F51" s="13">
        <v>307140.78</v>
      </c>
      <c r="G51" s="13">
        <v>0</v>
      </c>
      <c r="H51" s="13">
        <v>307140.78</v>
      </c>
      <c r="I51" s="13">
        <v>126268.73</v>
      </c>
      <c r="J51" s="13">
        <v>351614.8</v>
      </c>
      <c r="K51" s="13">
        <v>785024.31</v>
      </c>
      <c r="L51" s="1" t="s">
        <v>331</v>
      </c>
    </row>
    <row r="52" spans="1:12" ht="12.75">
      <c r="A52" s="1" t="s">
        <v>151</v>
      </c>
      <c r="B52" s="1" t="s">
        <v>224</v>
      </c>
      <c r="C52" s="13">
        <v>0</v>
      </c>
      <c r="D52" s="13">
        <v>21004.99</v>
      </c>
      <c r="E52" s="13">
        <v>42384.71</v>
      </c>
      <c r="F52" s="13">
        <v>63389.7</v>
      </c>
      <c r="G52" s="13">
        <v>0</v>
      </c>
      <c r="H52" s="13">
        <v>63389.7</v>
      </c>
      <c r="I52" s="13">
        <v>26060.14</v>
      </c>
      <c r="J52" s="13">
        <v>0</v>
      </c>
      <c r="K52" s="13">
        <v>89449.84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11366.74</v>
      </c>
      <c r="E53" s="13">
        <v>0</v>
      </c>
      <c r="F53" s="13">
        <v>11366.74</v>
      </c>
      <c r="G53" s="13">
        <v>0</v>
      </c>
      <c r="H53" s="13">
        <v>11366.74</v>
      </c>
      <c r="I53" s="13">
        <v>4672.99</v>
      </c>
      <c r="J53" s="13">
        <v>0</v>
      </c>
      <c r="K53" s="13">
        <v>16039.73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5745.9</v>
      </c>
      <c r="E57" s="13">
        <v>0</v>
      </c>
      <c r="F57" s="13">
        <v>5745.9</v>
      </c>
      <c r="G57" s="13">
        <v>0</v>
      </c>
      <c r="H57" s="13">
        <v>5745.9</v>
      </c>
      <c r="I57" s="13">
        <v>2362.2</v>
      </c>
      <c r="J57" s="13">
        <v>0</v>
      </c>
      <c r="K57" s="13">
        <v>8108.1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704200.1799999998</v>
      </c>
      <c r="D58" s="15">
        <f t="shared" si="0"/>
        <v>2943052.72</v>
      </c>
      <c r="E58" s="15">
        <f t="shared" si="0"/>
        <v>872575.3</v>
      </c>
      <c r="F58" s="15">
        <f t="shared" si="0"/>
        <v>4519828.2</v>
      </c>
      <c r="G58" s="15">
        <f t="shared" si="0"/>
        <v>303578.15</v>
      </c>
      <c r="H58" s="15">
        <f t="shared" si="0"/>
        <v>4823406.350000001</v>
      </c>
      <c r="I58" s="15">
        <f t="shared" si="0"/>
        <v>1982952.0700000005</v>
      </c>
      <c r="J58" s="15">
        <f t="shared" si="0"/>
        <v>2069338.6600000001</v>
      </c>
      <c r="K58" s="15">
        <f t="shared" si="0"/>
        <v>8875697.08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G58" sqref="G58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 t="s">
        <v>345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3169.06</v>
      </c>
      <c r="F11" s="13">
        <v>3169.06</v>
      </c>
      <c r="G11" s="13">
        <v>188397.45</v>
      </c>
      <c r="H11" s="13">
        <v>191566.51</v>
      </c>
      <c r="I11" s="13">
        <v>34586.1</v>
      </c>
      <c r="J11" s="13">
        <v>0</v>
      </c>
      <c r="K11" s="13">
        <v>226152.61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2027.01</v>
      </c>
      <c r="E14" s="13">
        <v>0</v>
      </c>
      <c r="F14" s="13">
        <v>2027.01</v>
      </c>
      <c r="G14" s="13">
        <v>120503.72</v>
      </c>
      <c r="H14" s="13">
        <v>122530.73</v>
      </c>
      <c r="I14" s="13">
        <v>22065</v>
      </c>
      <c r="J14" s="13">
        <v>0</v>
      </c>
      <c r="K14" s="13">
        <v>144595.73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81201.77</v>
      </c>
      <c r="E16" s="13">
        <v>540023.96</v>
      </c>
      <c r="F16" s="13">
        <v>621225.73</v>
      </c>
      <c r="G16" s="13">
        <v>272013.52</v>
      </c>
      <c r="H16" s="13">
        <v>893239.25</v>
      </c>
      <c r="I16" s="13">
        <v>161849.28</v>
      </c>
      <c r="J16" s="13">
        <v>0</v>
      </c>
      <c r="K16" s="13">
        <v>1055088.53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19995.25</v>
      </c>
      <c r="F17" s="13">
        <v>19995.25</v>
      </c>
      <c r="G17" s="13">
        <v>8755.24</v>
      </c>
      <c r="H17" s="13">
        <v>28750.49</v>
      </c>
      <c r="I17" s="13">
        <v>5055.98</v>
      </c>
      <c r="J17" s="13">
        <v>0</v>
      </c>
      <c r="K17" s="13">
        <v>33806.47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2965.18</v>
      </c>
      <c r="F19" s="13">
        <v>2965.18</v>
      </c>
      <c r="G19" s="13">
        <v>1298.35</v>
      </c>
      <c r="H19" s="13">
        <v>4263.53</v>
      </c>
      <c r="I19" s="13">
        <v>614.74</v>
      </c>
      <c r="J19" s="13">
        <v>0</v>
      </c>
      <c r="K19" s="13">
        <v>4878.27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94563.1</v>
      </c>
      <c r="E20" s="13">
        <v>28541.17</v>
      </c>
      <c r="F20" s="13">
        <v>123104.27</v>
      </c>
      <c r="G20" s="13">
        <v>53903.16</v>
      </c>
      <c r="H20" s="13">
        <v>177007.43</v>
      </c>
      <c r="I20" s="13">
        <v>31786.95</v>
      </c>
      <c r="J20" s="13">
        <v>0</v>
      </c>
      <c r="K20" s="13">
        <v>208794.38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128632.63</v>
      </c>
      <c r="E21" s="13">
        <v>958.27</v>
      </c>
      <c r="F21" s="13">
        <v>129590.9</v>
      </c>
      <c r="G21" s="13">
        <v>0</v>
      </c>
      <c r="H21" s="13">
        <v>129590.9</v>
      </c>
      <c r="I21" s="13">
        <v>23345.5</v>
      </c>
      <c r="J21" s="13">
        <v>0</v>
      </c>
      <c r="K21" s="13">
        <v>152936.4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157653.61</v>
      </c>
      <c r="E22" s="13">
        <v>112782.99</v>
      </c>
      <c r="F22" s="13">
        <v>270436.6</v>
      </c>
      <c r="G22" s="13">
        <v>0</v>
      </c>
      <c r="H22" s="13">
        <v>270436.6</v>
      </c>
      <c r="I22" s="13">
        <v>48890.85</v>
      </c>
      <c r="J22" s="13">
        <v>0</v>
      </c>
      <c r="K22" s="13">
        <v>319327.45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678048.2</v>
      </c>
      <c r="E23" s="13">
        <v>78041.29</v>
      </c>
      <c r="F23" s="13">
        <v>756089.49</v>
      </c>
      <c r="G23" s="13">
        <v>0</v>
      </c>
      <c r="H23" s="13">
        <v>756089.49</v>
      </c>
      <c r="I23" s="13">
        <v>136974.29</v>
      </c>
      <c r="J23" s="13">
        <v>0</v>
      </c>
      <c r="K23" s="13">
        <v>893063.78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2113.68</v>
      </c>
      <c r="F24" s="13">
        <v>2113.68</v>
      </c>
      <c r="G24" s="13">
        <v>0</v>
      </c>
      <c r="H24" s="13">
        <v>2113.68</v>
      </c>
      <c r="I24" s="13">
        <v>224.82</v>
      </c>
      <c r="J24" s="13">
        <v>81438.46</v>
      </c>
      <c r="K24" s="13">
        <v>83776.96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229861.95</v>
      </c>
      <c r="E25" s="13">
        <v>0</v>
      </c>
      <c r="F25" s="13">
        <v>229861.95</v>
      </c>
      <c r="G25" s="13">
        <v>0</v>
      </c>
      <c r="H25" s="13">
        <v>229861.95</v>
      </c>
      <c r="I25" s="13">
        <v>41531.78</v>
      </c>
      <c r="J25" s="13">
        <v>0</v>
      </c>
      <c r="K25" s="13">
        <v>271393.73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226768.5</v>
      </c>
      <c r="D26" s="13">
        <v>3717.47</v>
      </c>
      <c r="E26" s="13">
        <v>11871.81</v>
      </c>
      <c r="F26" s="13">
        <v>242357.78</v>
      </c>
      <c r="G26" s="13">
        <v>0</v>
      </c>
      <c r="H26" s="13">
        <v>242357.78</v>
      </c>
      <c r="I26" s="13">
        <v>43798.17</v>
      </c>
      <c r="J26" s="13">
        <v>0</v>
      </c>
      <c r="K26" s="13">
        <v>286155.95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14424.59</v>
      </c>
      <c r="E27" s="13">
        <v>0</v>
      </c>
      <c r="F27" s="13">
        <v>14424.59</v>
      </c>
      <c r="G27" s="13">
        <v>0</v>
      </c>
      <c r="H27" s="13">
        <v>14424.59</v>
      </c>
      <c r="I27" s="13">
        <v>2457.67</v>
      </c>
      <c r="J27" s="13">
        <v>0</v>
      </c>
      <c r="K27" s="13">
        <v>16882.26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140415.64</v>
      </c>
      <c r="E28" s="13">
        <v>4773.79</v>
      </c>
      <c r="F28" s="13">
        <v>145189.43</v>
      </c>
      <c r="G28" s="13">
        <v>0</v>
      </c>
      <c r="H28" s="13">
        <v>145189.43</v>
      </c>
      <c r="I28" s="13">
        <v>26174.64</v>
      </c>
      <c r="J28" s="13">
        <v>0</v>
      </c>
      <c r="K28" s="13">
        <v>171364.07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105875.38</v>
      </c>
      <c r="E29" s="13">
        <v>0</v>
      </c>
      <c r="F29" s="13">
        <v>105875.38</v>
      </c>
      <c r="G29" s="13">
        <v>0</v>
      </c>
      <c r="H29" s="13">
        <v>105875.38</v>
      </c>
      <c r="I29" s="13">
        <v>19044.19</v>
      </c>
      <c r="J29" s="13">
        <v>0</v>
      </c>
      <c r="K29" s="13">
        <v>124919.57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29407.19</v>
      </c>
      <c r="E30" s="13">
        <v>1052.7</v>
      </c>
      <c r="F30" s="13">
        <v>30459.89</v>
      </c>
      <c r="G30" s="13">
        <v>11996.46</v>
      </c>
      <c r="H30" s="13">
        <v>42456.35</v>
      </c>
      <c r="I30" s="13">
        <v>7541.82</v>
      </c>
      <c r="J30" s="13">
        <v>0</v>
      </c>
      <c r="K30" s="13">
        <v>49998.17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283.14</v>
      </c>
      <c r="E31" s="13">
        <v>21760.38</v>
      </c>
      <c r="F31" s="13">
        <v>22043.52</v>
      </c>
      <c r="G31" s="13">
        <v>8681.72</v>
      </c>
      <c r="H31" s="13">
        <v>30725.24</v>
      </c>
      <c r="I31" s="13">
        <v>5255.6</v>
      </c>
      <c r="J31" s="13">
        <v>2732</v>
      </c>
      <c r="K31" s="13">
        <v>38712.84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343195.24</v>
      </c>
      <c r="D33" s="13">
        <v>49839.47</v>
      </c>
      <c r="E33" s="13">
        <v>68193.79</v>
      </c>
      <c r="F33" s="13">
        <v>461228.5</v>
      </c>
      <c r="G33" s="13">
        <v>0</v>
      </c>
      <c r="H33" s="13">
        <v>461228.5</v>
      </c>
      <c r="I33" s="13">
        <v>83495.01</v>
      </c>
      <c r="J33" s="13">
        <v>54492.4</v>
      </c>
      <c r="K33" s="13">
        <v>599215.91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278878.56</v>
      </c>
      <c r="D34" s="13">
        <v>532545.67</v>
      </c>
      <c r="E34" s="13">
        <v>79606</v>
      </c>
      <c r="F34" s="13">
        <v>891030.23</v>
      </c>
      <c r="G34" s="13">
        <v>0</v>
      </c>
      <c r="H34" s="13">
        <v>891030.23</v>
      </c>
      <c r="I34" s="13">
        <v>160814.48</v>
      </c>
      <c r="J34" s="13">
        <v>112351.09</v>
      </c>
      <c r="K34" s="13">
        <v>1164195.8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10592.32</v>
      </c>
      <c r="E35" s="13">
        <v>0</v>
      </c>
      <c r="F35" s="13">
        <v>10592.32</v>
      </c>
      <c r="G35" s="13">
        <v>0</v>
      </c>
      <c r="H35" s="13">
        <v>10592.32</v>
      </c>
      <c r="I35" s="13">
        <v>1762.6</v>
      </c>
      <c r="J35" s="13">
        <v>0</v>
      </c>
      <c r="K35" s="13">
        <v>12354.92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486588.06</v>
      </c>
      <c r="E36" s="13">
        <v>0</v>
      </c>
      <c r="F36" s="13">
        <v>486588.06</v>
      </c>
      <c r="G36" s="13">
        <v>0</v>
      </c>
      <c r="H36" s="13">
        <v>486588.06</v>
      </c>
      <c r="I36" s="13">
        <v>88094.5</v>
      </c>
      <c r="J36" s="13">
        <v>49500</v>
      </c>
      <c r="K36" s="13">
        <v>624182.56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113998.55</v>
      </c>
      <c r="F37" s="13">
        <v>113998.55</v>
      </c>
      <c r="G37" s="13">
        <v>0</v>
      </c>
      <c r="H37" s="13">
        <v>113998.55</v>
      </c>
      <c r="I37" s="13">
        <v>20517.51</v>
      </c>
      <c r="J37" s="13">
        <v>0</v>
      </c>
      <c r="K37" s="13">
        <v>134516.06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153980.64</v>
      </c>
      <c r="E39" s="13">
        <v>3694.84</v>
      </c>
      <c r="F39" s="13">
        <v>157675.48</v>
      </c>
      <c r="G39" s="13">
        <v>0</v>
      </c>
      <c r="H39" s="13">
        <v>157675.48</v>
      </c>
      <c r="I39" s="13">
        <v>28439.24</v>
      </c>
      <c r="J39" s="13">
        <v>0</v>
      </c>
      <c r="K39" s="13">
        <v>186114.72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8530.11</v>
      </c>
      <c r="E42" s="13">
        <v>2696.46</v>
      </c>
      <c r="F42" s="13">
        <v>11226.57</v>
      </c>
      <c r="G42" s="13">
        <v>11638.18</v>
      </c>
      <c r="H42" s="13">
        <v>22864.75</v>
      </c>
      <c r="I42" s="13">
        <v>3988.47</v>
      </c>
      <c r="J42" s="13">
        <v>0</v>
      </c>
      <c r="K42" s="13">
        <v>26853.22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35729.02</v>
      </c>
      <c r="E44" s="13">
        <v>122815.52</v>
      </c>
      <c r="F44" s="13">
        <v>158544.54</v>
      </c>
      <c r="G44" s="13">
        <v>164357.44</v>
      </c>
      <c r="H44" s="13">
        <v>322901.98</v>
      </c>
      <c r="I44" s="13">
        <v>58406.56</v>
      </c>
      <c r="J44" s="13">
        <v>0</v>
      </c>
      <c r="K44" s="13">
        <v>381308.54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80119.01</v>
      </c>
      <c r="E45" s="13">
        <v>0</v>
      </c>
      <c r="F45" s="13">
        <v>80119.01</v>
      </c>
      <c r="G45" s="13">
        <v>83056.51</v>
      </c>
      <c r="H45" s="13">
        <v>163175.52</v>
      </c>
      <c r="I45" s="13">
        <v>29436.79</v>
      </c>
      <c r="J45" s="13">
        <v>150518.31</v>
      </c>
      <c r="K45" s="13">
        <v>343130.62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20450.6</v>
      </c>
      <c r="E46" s="13">
        <v>0</v>
      </c>
      <c r="F46" s="13">
        <v>20450.6</v>
      </c>
      <c r="G46" s="13">
        <v>21200.4</v>
      </c>
      <c r="H46" s="13">
        <v>41651</v>
      </c>
      <c r="I46" s="13">
        <v>7395.75</v>
      </c>
      <c r="J46" s="13">
        <v>105521.03</v>
      </c>
      <c r="K46" s="13">
        <v>154567.78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36422.51</v>
      </c>
      <c r="E49" s="13">
        <v>0</v>
      </c>
      <c r="F49" s="13">
        <v>36422.51</v>
      </c>
      <c r="G49" s="13">
        <v>37757.91</v>
      </c>
      <c r="H49" s="13">
        <v>74180.42</v>
      </c>
      <c r="I49" s="13">
        <v>13295.64</v>
      </c>
      <c r="J49" s="13">
        <v>0</v>
      </c>
      <c r="K49" s="13">
        <v>87476.06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209156.47</v>
      </c>
      <c r="E50" s="13">
        <v>9582.68</v>
      </c>
      <c r="F50" s="13">
        <v>218739.15</v>
      </c>
      <c r="G50" s="13">
        <v>106192.71</v>
      </c>
      <c r="H50" s="13">
        <v>324931.86</v>
      </c>
      <c r="I50" s="13">
        <v>58774.72</v>
      </c>
      <c r="J50" s="13">
        <v>72746.85</v>
      </c>
      <c r="K50" s="13">
        <v>456453.43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188852.3</v>
      </c>
      <c r="E51" s="13">
        <v>297976.29</v>
      </c>
      <c r="F51" s="13">
        <v>486828.59</v>
      </c>
      <c r="G51" s="13">
        <v>236343.84</v>
      </c>
      <c r="H51" s="13">
        <v>723172.43</v>
      </c>
      <c r="I51" s="13">
        <v>131004.07</v>
      </c>
      <c r="J51" s="13">
        <v>0</v>
      </c>
      <c r="K51" s="13">
        <v>854176.5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54308.68</v>
      </c>
      <c r="E52" s="13">
        <v>66212.96</v>
      </c>
      <c r="F52" s="13">
        <v>120521.64</v>
      </c>
      <c r="G52" s="13">
        <v>1068213.45</v>
      </c>
      <c r="H52" s="13">
        <v>1188735.09</v>
      </c>
      <c r="I52" s="13">
        <v>214809.57</v>
      </c>
      <c r="J52" s="13">
        <v>31435</v>
      </c>
      <c r="K52" s="13">
        <v>1434979.66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37" t="s">
        <v>157</v>
      </c>
      <c r="B58" s="37" t="s">
        <v>158</v>
      </c>
      <c r="C58" s="38">
        <f aca="true" t="shared" si="0" ref="C58:K58">SUM(C11:C57)</f>
        <v>848842.3</v>
      </c>
      <c r="D58" s="38">
        <f t="shared" si="0"/>
        <v>3533226.539999999</v>
      </c>
      <c r="E58" s="38">
        <f t="shared" si="0"/>
        <v>1592826.6200000003</v>
      </c>
      <c r="F58" s="38">
        <f t="shared" si="0"/>
        <v>5974895.459999999</v>
      </c>
      <c r="G58" s="38">
        <f t="shared" si="0"/>
        <v>2394310.06</v>
      </c>
      <c r="H58" s="38">
        <f t="shared" si="0"/>
        <v>8369205.5200000005</v>
      </c>
      <c r="I58" s="38">
        <f t="shared" si="0"/>
        <v>1511432.29</v>
      </c>
      <c r="J58" s="38">
        <f t="shared" si="0"/>
        <v>660735.14</v>
      </c>
      <c r="K58" s="38">
        <f t="shared" si="0"/>
        <v>10541372.95</v>
      </c>
      <c r="L58" s="37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28">
      <selection activeCell="C11" sqref="C11:K57"/>
    </sheetView>
  </sheetViews>
  <sheetFormatPr defaultColWidth="11.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927235.37</v>
      </c>
      <c r="D11" s="13">
        <v>35230.25</v>
      </c>
      <c r="E11" s="13">
        <v>6293.49</v>
      </c>
      <c r="F11" s="13">
        <v>968759.11</v>
      </c>
      <c r="G11" s="13">
        <v>0</v>
      </c>
      <c r="H11" s="13">
        <v>968759.11</v>
      </c>
      <c r="I11" s="13">
        <v>224643.26</v>
      </c>
      <c r="J11" s="13">
        <v>0</v>
      </c>
      <c r="K11" s="13">
        <v>1193402.37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78755.35</v>
      </c>
      <c r="E12" s="13">
        <v>1634.9</v>
      </c>
      <c r="F12" s="13">
        <v>80390.25</v>
      </c>
      <c r="G12" s="13">
        <v>0</v>
      </c>
      <c r="H12" s="13">
        <v>80390.25</v>
      </c>
      <c r="I12" s="13">
        <v>18641.5</v>
      </c>
      <c r="J12" s="13">
        <v>0</v>
      </c>
      <c r="K12" s="13">
        <v>99031.75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12885.48</v>
      </c>
      <c r="E13" s="13">
        <v>3622.48</v>
      </c>
      <c r="F13" s="13">
        <v>16507.96</v>
      </c>
      <c r="G13" s="13">
        <v>0</v>
      </c>
      <c r="H13" s="13">
        <v>16507.96</v>
      </c>
      <c r="I13" s="13">
        <v>3827.99</v>
      </c>
      <c r="J13" s="13">
        <v>0</v>
      </c>
      <c r="K13" s="13">
        <v>20335.95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62798.81</v>
      </c>
      <c r="E16" s="13">
        <v>1229276.06</v>
      </c>
      <c r="F16" s="13">
        <v>1292074.87</v>
      </c>
      <c r="G16" s="13">
        <v>358730.49</v>
      </c>
      <c r="H16" s="13">
        <v>1650805.36</v>
      </c>
      <c r="I16" s="13">
        <v>382801.38</v>
      </c>
      <c r="J16" s="13">
        <v>40292.85</v>
      </c>
      <c r="K16" s="13">
        <v>2073899.59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21735.25</v>
      </c>
      <c r="F17" s="13">
        <v>21735.25</v>
      </c>
      <c r="G17" s="13">
        <v>6034.55</v>
      </c>
      <c r="H17" s="13">
        <v>27769.8</v>
      </c>
      <c r="I17" s="13">
        <v>6439.47</v>
      </c>
      <c r="J17" s="13">
        <v>7177.81</v>
      </c>
      <c r="K17" s="13">
        <v>41387.08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12095.16</v>
      </c>
      <c r="E20" s="13">
        <v>94172.26</v>
      </c>
      <c r="F20" s="13">
        <v>106267.42</v>
      </c>
      <c r="G20" s="13">
        <v>29503.98</v>
      </c>
      <c r="H20" s="13">
        <v>135771.4</v>
      </c>
      <c r="I20" s="13">
        <v>31483.69</v>
      </c>
      <c r="J20" s="13">
        <v>3313.91</v>
      </c>
      <c r="K20" s="13">
        <v>170569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26085.52</v>
      </c>
      <c r="E21" s="13">
        <v>4658.33</v>
      </c>
      <c r="F21" s="13">
        <v>30743.85</v>
      </c>
      <c r="G21" s="13">
        <v>0</v>
      </c>
      <c r="H21" s="13">
        <v>30743.85</v>
      </c>
      <c r="I21" s="13">
        <v>7129.1</v>
      </c>
      <c r="J21" s="13">
        <v>0</v>
      </c>
      <c r="K21" s="13">
        <v>37872.95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181821.45</v>
      </c>
      <c r="D22" s="13">
        <v>726552.91</v>
      </c>
      <c r="E22" s="13">
        <v>430379.96</v>
      </c>
      <c r="F22" s="13">
        <v>1338754.32</v>
      </c>
      <c r="G22" s="13">
        <v>0</v>
      </c>
      <c r="H22" s="13">
        <v>1338754.32</v>
      </c>
      <c r="I22" s="13">
        <v>310440.6</v>
      </c>
      <c r="J22" s="13">
        <v>0</v>
      </c>
      <c r="K22" s="13">
        <v>1649194.92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728759.15</v>
      </c>
      <c r="E23" s="13">
        <v>117551.66</v>
      </c>
      <c r="F23" s="13">
        <v>846310.81</v>
      </c>
      <c r="G23" s="13">
        <v>0</v>
      </c>
      <c r="H23" s="13">
        <v>846310.81</v>
      </c>
      <c r="I23" s="13">
        <v>196249.03</v>
      </c>
      <c r="J23" s="13">
        <v>1334597</v>
      </c>
      <c r="K23" s="13">
        <v>2377156.84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157328.64</v>
      </c>
      <c r="E24" s="13">
        <v>1194.75</v>
      </c>
      <c r="F24" s="13">
        <v>158523.39</v>
      </c>
      <c r="G24" s="13">
        <v>0</v>
      </c>
      <c r="H24" s="13">
        <v>158523.39</v>
      </c>
      <c r="I24" s="13">
        <v>36759.63</v>
      </c>
      <c r="J24" s="13">
        <v>167062</v>
      </c>
      <c r="K24" s="13">
        <v>362345.02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413178</v>
      </c>
      <c r="E25" s="13">
        <v>0</v>
      </c>
      <c r="F25" s="13">
        <v>413178</v>
      </c>
      <c r="G25" s="13">
        <v>0</v>
      </c>
      <c r="H25" s="13">
        <v>413178</v>
      </c>
      <c r="I25" s="13">
        <v>95810.86</v>
      </c>
      <c r="J25" s="13">
        <v>467057</v>
      </c>
      <c r="K25" s="13">
        <v>976045.86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571997.93</v>
      </c>
      <c r="D26" s="13">
        <v>132738.55</v>
      </c>
      <c r="E26" s="13">
        <v>1927.98</v>
      </c>
      <c r="F26" s="13">
        <v>706664.46</v>
      </c>
      <c r="G26" s="13">
        <v>0</v>
      </c>
      <c r="H26" s="13">
        <v>706664.46</v>
      </c>
      <c r="I26" s="13">
        <v>163866.79</v>
      </c>
      <c r="J26" s="13">
        <v>0</v>
      </c>
      <c r="K26" s="13">
        <v>870531.25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79462.37</v>
      </c>
      <c r="D27" s="13">
        <v>9307.11</v>
      </c>
      <c r="E27" s="13">
        <v>4050.36</v>
      </c>
      <c r="F27" s="13">
        <v>92819.84</v>
      </c>
      <c r="G27" s="13">
        <v>0</v>
      </c>
      <c r="H27" s="13">
        <v>92819.84</v>
      </c>
      <c r="I27" s="13">
        <v>21523.78</v>
      </c>
      <c r="J27" s="13">
        <v>0</v>
      </c>
      <c r="K27" s="13">
        <v>114343.62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177272.69</v>
      </c>
      <c r="D28" s="13">
        <v>285949.06</v>
      </c>
      <c r="E28" s="13">
        <v>5485.61</v>
      </c>
      <c r="F28" s="13">
        <v>468707.36</v>
      </c>
      <c r="G28" s="13">
        <v>0</v>
      </c>
      <c r="H28" s="13">
        <v>468707.36</v>
      </c>
      <c r="I28" s="13">
        <v>108687.45</v>
      </c>
      <c r="J28" s="13">
        <v>0</v>
      </c>
      <c r="K28" s="13">
        <v>577394.81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6580.87</v>
      </c>
      <c r="E29" s="13">
        <v>9034.25</v>
      </c>
      <c r="F29" s="13">
        <v>15615.12</v>
      </c>
      <c r="G29" s="13">
        <v>0</v>
      </c>
      <c r="H29" s="13">
        <v>15615.12</v>
      </c>
      <c r="I29" s="13">
        <v>3620.95</v>
      </c>
      <c r="J29" s="13">
        <v>0</v>
      </c>
      <c r="K29" s="13">
        <v>19236.07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331744.41</v>
      </c>
      <c r="D30" s="13">
        <v>44966.49</v>
      </c>
      <c r="E30" s="13">
        <v>1462.2</v>
      </c>
      <c r="F30" s="13">
        <v>378173.1</v>
      </c>
      <c r="G30" s="13">
        <v>6699.99</v>
      </c>
      <c r="H30" s="13">
        <v>384873.09</v>
      </c>
      <c r="I30" s="13">
        <v>89247.32</v>
      </c>
      <c r="J30" s="13">
        <v>0</v>
      </c>
      <c r="K30" s="13">
        <v>474120.41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101895.45</v>
      </c>
      <c r="D31" s="13">
        <v>13284.52</v>
      </c>
      <c r="E31" s="13">
        <v>27644.73</v>
      </c>
      <c r="F31" s="13">
        <v>142824.7</v>
      </c>
      <c r="G31" s="13">
        <v>2530.39</v>
      </c>
      <c r="H31" s="13">
        <v>145355.09</v>
      </c>
      <c r="I31" s="13">
        <v>33706.03</v>
      </c>
      <c r="J31" s="13">
        <v>2990</v>
      </c>
      <c r="K31" s="13">
        <v>182051.12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3081.68</v>
      </c>
      <c r="D33" s="13">
        <v>107850.36</v>
      </c>
      <c r="E33" s="13">
        <v>1911.34</v>
      </c>
      <c r="F33" s="13">
        <v>112843.38</v>
      </c>
      <c r="G33" s="13">
        <v>0</v>
      </c>
      <c r="H33" s="13">
        <v>112843.38</v>
      </c>
      <c r="I33" s="13">
        <v>26166.98</v>
      </c>
      <c r="J33" s="13">
        <v>117022</v>
      </c>
      <c r="K33" s="13">
        <v>256032.36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1238188.6</v>
      </c>
      <c r="D34" s="13">
        <v>3869269.58</v>
      </c>
      <c r="E34" s="13">
        <v>42598.1</v>
      </c>
      <c r="F34" s="13">
        <v>5150056.28</v>
      </c>
      <c r="G34" s="13">
        <v>0</v>
      </c>
      <c r="H34" s="13">
        <v>5150056.28</v>
      </c>
      <c r="I34" s="13">
        <v>258964.36</v>
      </c>
      <c r="J34" s="13">
        <v>209855.06</v>
      </c>
      <c r="K34" s="13">
        <v>5618875.7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13080.92</v>
      </c>
      <c r="E35" s="13">
        <v>980.96</v>
      </c>
      <c r="F35" s="13">
        <v>14061.88</v>
      </c>
      <c r="G35" s="13">
        <v>0</v>
      </c>
      <c r="H35" s="13">
        <v>14061.88</v>
      </c>
      <c r="I35" s="13">
        <v>3260.8</v>
      </c>
      <c r="J35" s="13">
        <v>0</v>
      </c>
      <c r="K35" s="13">
        <v>17322.68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78168.14</v>
      </c>
      <c r="D36" s="13">
        <v>18093.55</v>
      </c>
      <c r="E36" s="13">
        <v>0</v>
      </c>
      <c r="F36" s="13">
        <v>96261.69</v>
      </c>
      <c r="G36" s="13">
        <v>0</v>
      </c>
      <c r="H36" s="13">
        <v>96261.69</v>
      </c>
      <c r="I36" s="13">
        <v>22321.87</v>
      </c>
      <c r="J36" s="13">
        <v>331498.49</v>
      </c>
      <c r="K36" s="13">
        <v>450082.05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249714.96</v>
      </c>
      <c r="F37" s="13">
        <v>249714.96</v>
      </c>
      <c r="G37" s="13">
        <v>0</v>
      </c>
      <c r="H37" s="13">
        <v>249714.96</v>
      </c>
      <c r="I37" s="13">
        <v>57905.82</v>
      </c>
      <c r="J37" s="13">
        <v>0</v>
      </c>
      <c r="K37" s="13">
        <v>307620.78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253967.59</v>
      </c>
      <c r="D39" s="13">
        <v>122501.43</v>
      </c>
      <c r="E39" s="13">
        <v>14324.71</v>
      </c>
      <c r="F39" s="13">
        <v>390793.73</v>
      </c>
      <c r="G39" s="13">
        <v>0</v>
      </c>
      <c r="H39" s="13">
        <v>390793.73</v>
      </c>
      <c r="I39" s="13">
        <v>90620.23</v>
      </c>
      <c r="J39" s="13">
        <v>0</v>
      </c>
      <c r="K39" s="13">
        <v>481413.96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61.85</v>
      </c>
      <c r="F40" s="13">
        <v>61.85</v>
      </c>
      <c r="G40" s="13">
        <v>0</v>
      </c>
      <c r="H40" s="13">
        <v>61.85</v>
      </c>
      <c r="I40" s="13">
        <v>14.35</v>
      </c>
      <c r="J40" s="13">
        <v>22607</v>
      </c>
      <c r="K40" s="13">
        <v>22683.2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133229.46</v>
      </c>
      <c r="D42" s="13">
        <v>28415.79</v>
      </c>
      <c r="E42" s="13">
        <v>2213.85</v>
      </c>
      <c r="F42" s="13">
        <v>163859.1</v>
      </c>
      <c r="G42" s="13">
        <v>14418.28</v>
      </c>
      <c r="H42" s="13">
        <v>178277.38</v>
      </c>
      <c r="I42" s="13">
        <v>41340.31</v>
      </c>
      <c r="J42" s="13">
        <v>0</v>
      </c>
      <c r="K42" s="13">
        <v>219617.69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54436.82</v>
      </c>
      <c r="D43" s="13">
        <v>5867.15</v>
      </c>
      <c r="E43" s="13">
        <v>1169.51</v>
      </c>
      <c r="F43" s="13">
        <v>61473.48</v>
      </c>
      <c r="G43" s="13">
        <v>5409.17</v>
      </c>
      <c r="H43" s="13">
        <v>66882.65</v>
      </c>
      <c r="I43" s="13">
        <v>15509.26</v>
      </c>
      <c r="J43" s="13">
        <v>0</v>
      </c>
      <c r="K43" s="13">
        <v>82391.91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224957.5</v>
      </c>
      <c r="D44" s="13">
        <v>127637.83</v>
      </c>
      <c r="E44" s="13">
        <v>468240.79</v>
      </c>
      <c r="F44" s="13">
        <v>820836.12</v>
      </c>
      <c r="G44" s="13">
        <v>72226.97</v>
      </c>
      <c r="H44" s="13">
        <v>893063.09</v>
      </c>
      <c r="I44" s="13">
        <v>207090.31</v>
      </c>
      <c r="J44" s="13">
        <v>0</v>
      </c>
      <c r="K44" s="13">
        <v>1100153.4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120089.72</v>
      </c>
      <c r="D45" s="13">
        <v>339173.7</v>
      </c>
      <c r="E45" s="13">
        <v>101978.12</v>
      </c>
      <c r="F45" s="13">
        <v>561241.54</v>
      </c>
      <c r="G45" s="13">
        <v>49384.74</v>
      </c>
      <c r="H45" s="13">
        <v>610626.28</v>
      </c>
      <c r="I45" s="13">
        <v>141596.7</v>
      </c>
      <c r="J45" s="13">
        <v>37025</v>
      </c>
      <c r="K45" s="13">
        <v>789247.98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493408.43</v>
      </c>
      <c r="D46" s="13">
        <v>48431.19</v>
      </c>
      <c r="E46" s="13">
        <v>0</v>
      </c>
      <c r="F46" s="13">
        <v>541839.62</v>
      </c>
      <c r="G46" s="13">
        <v>18866.6</v>
      </c>
      <c r="H46" s="13">
        <v>560706.22</v>
      </c>
      <c r="I46" s="13">
        <v>54094.64</v>
      </c>
      <c r="J46" s="13">
        <v>256485.2</v>
      </c>
      <c r="K46" s="13">
        <v>871286.06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7588.95</v>
      </c>
      <c r="E47" s="13">
        <v>14120.34</v>
      </c>
      <c r="F47" s="13">
        <v>21709.29</v>
      </c>
      <c r="G47" s="13">
        <v>1910.24</v>
      </c>
      <c r="H47" s="13">
        <v>23619.53</v>
      </c>
      <c r="I47" s="13">
        <v>5477.09</v>
      </c>
      <c r="J47" s="13">
        <v>0</v>
      </c>
      <c r="K47" s="13">
        <v>29096.62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435359.97</v>
      </c>
      <c r="E48" s="13">
        <v>8092.05</v>
      </c>
      <c r="F48" s="13">
        <v>443452.02</v>
      </c>
      <c r="G48" s="13">
        <v>39020.2</v>
      </c>
      <c r="H48" s="13">
        <v>482472.22</v>
      </c>
      <c r="I48" s="13">
        <v>111879.33</v>
      </c>
      <c r="J48" s="13">
        <v>0</v>
      </c>
      <c r="K48" s="13">
        <v>594351.55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28232.54</v>
      </c>
      <c r="D49" s="13">
        <v>289519.49</v>
      </c>
      <c r="E49" s="13">
        <v>678.37</v>
      </c>
      <c r="F49" s="13">
        <v>318430.4</v>
      </c>
      <c r="G49" s="13">
        <v>28019.31</v>
      </c>
      <c r="H49" s="13">
        <v>346449.71</v>
      </c>
      <c r="I49" s="13">
        <v>80337.4</v>
      </c>
      <c r="J49" s="13">
        <v>21492.16</v>
      </c>
      <c r="K49" s="13">
        <v>448279.27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17885.64</v>
      </c>
      <c r="E50" s="13">
        <v>0</v>
      </c>
      <c r="F50" s="13">
        <v>17885.64</v>
      </c>
      <c r="G50" s="13">
        <v>1107.32</v>
      </c>
      <c r="H50" s="13">
        <v>18992.96</v>
      </c>
      <c r="I50" s="13">
        <v>4404.24</v>
      </c>
      <c r="J50" s="13">
        <v>3818</v>
      </c>
      <c r="K50" s="13">
        <v>27215.2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517904.61</v>
      </c>
      <c r="D51" s="13">
        <v>1120289.89</v>
      </c>
      <c r="E51" s="13">
        <v>308171.58</v>
      </c>
      <c r="F51" s="13">
        <v>1946366.08</v>
      </c>
      <c r="G51" s="13">
        <v>120501.87</v>
      </c>
      <c r="H51" s="13">
        <v>2066867.95</v>
      </c>
      <c r="I51" s="13">
        <v>479281.16</v>
      </c>
      <c r="J51" s="13">
        <v>28001.82</v>
      </c>
      <c r="K51" s="13">
        <v>2574150.93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119634.6</v>
      </c>
      <c r="D52" s="13">
        <v>123317.15</v>
      </c>
      <c r="E52" s="13">
        <v>141248.83</v>
      </c>
      <c r="F52" s="13">
        <v>384200.58</v>
      </c>
      <c r="G52" s="13">
        <v>0</v>
      </c>
      <c r="H52" s="13">
        <v>384200.58</v>
      </c>
      <c r="I52" s="13">
        <v>89091.38</v>
      </c>
      <c r="J52" s="13">
        <v>118986.5</v>
      </c>
      <c r="K52" s="13">
        <v>592278.46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32148</v>
      </c>
      <c r="K53" s="13">
        <v>32148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25664.22</v>
      </c>
      <c r="D54" s="13">
        <v>22165.55</v>
      </c>
      <c r="E54" s="13">
        <v>12245.2</v>
      </c>
      <c r="F54" s="13">
        <v>60074.97</v>
      </c>
      <c r="G54" s="13">
        <v>0</v>
      </c>
      <c r="H54" s="13">
        <v>60074.97</v>
      </c>
      <c r="I54" s="13">
        <v>13930.66</v>
      </c>
      <c r="J54" s="13">
        <v>0</v>
      </c>
      <c r="K54" s="13">
        <v>74005.63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213019.75</v>
      </c>
      <c r="E56" s="13">
        <v>0</v>
      </c>
      <c r="F56" s="13">
        <v>213019.75</v>
      </c>
      <c r="G56" s="13">
        <v>0</v>
      </c>
      <c r="H56" s="13">
        <v>213019.75</v>
      </c>
      <c r="I56" s="13">
        <v>49396.65</v>
      </c>
      <c r="J56" s="13">
        <v>0</v>
      </c>
      <c r="K56" s="13">
        <v>262416.4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5662393.58</v>
      </c>
      <c r="D58" s="15">
        <f t="shared" si="0"/>
        <v>9655963.760000002</v>
      </c>
      <c r="E58" s="15">
        <f t="shared" si="0"/>
        <v>3327874.8300000005</v>
      </c>
      <c r="F58" s="15">
        <f t="shared" si="0"/>
        <v>18646232.169999994</v>
      </c>
      <c r="G58" s="15">
        <f t="shared" si="0"/>
        <v>754364.0999999999</v>
      </c>
      <c r="H58" s="15">
        <f t="shared" si="0"/>
        <v>19400596.27</v>
      </c>
      <c r="I58" s="15">
        <f t="shared" si="0"/>
        <v>3487562.3700000006</v>
      </c>
      <c r="J58" s="15">
        <f t="shared" si="0"/>
        <v>3201429.8000000003</v>
      </c>
      <c r="K58" s="15">
        <f t="shared" si="0"/>
        <v>26089588.439999998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K60" sqref="K60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351742.41</v>
      </c>
      <c r="D11" s="13">
        <v>5501.06</v>
      </c>
      <c r="E11" s="13">
        <v>5654.8</v>
      </c>
      <c r="F11" s="13">
        <v>362898.27</v>
      </c>
      <c r="G11" s="13">
        <v>0</v>
      </c>
      <c r="H11" s="13">
        <v>362898.27</v>
      </c>
      <c r="I11" s="13">
        <v>167305.04</v>
      </c>
      <c r="J11" s="13">
        <v>0</v>
      </c>
      <c r="K11" s="13">
        <v>530203.31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6387.84</v>
      </c>
      <c r="E12" s="13">
        <v>0</v>
      </c>
      <c r="F12" s="13">
        <v>6387.84</v>
      </c>
      <c r="G12" s="13">
        <v>0</v>
      </c>
      <c r="H12" s="13">
        <v>6387.84</v>
      </c>
      <c r="I12" s="13">
        <v>2944.96</v>
      </c>
      <c r="J12" s="13">
        <v>0</v>
      </c>
      <c r="K12" s="13">
        <v>9332.8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135.96</v>
      </c>
      <c r="E13" s="13">
        <v>0</v>
      </c>
      <c r="F13" s="13">
        <v>135.96</v>
      </c>
      <c r="G13" s="13">
        <v>0</v>
      </c>
      <c r="H13" s="13">
        <v>135.96</v>
      </c>
      <c r="I13" s="13">
        <v>62.68</v>
      </c>
      <c r="J13" s="13">
        <v>0</v>
      </c>
      <c r="K13" s="13">
        <v>198.64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174450.91</v>
      </c>
      <c r="D16" s="13">
        <v>158349.12</v>
      </c>
      <c r="E16" s="13">
        <v>29357.2</v>
      </c>
      <c r="F16" s="13">
        <v>362157.23</v>
      </c>
      <c r="G16" s="13">
        <v>0</v>
      </c>
      <c r="H16" s="13">
        <v>362157.23</v>
      </c>
      <c r="I16" s="13">
        <v>166963.4</v>
      </c>
      <c r="J16" s="13">
        <v>0</v>
      </c>
      <c r="K16" s="13">
        <v>529120.63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318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13927.68</v>
      </c>
      <c r="E20" s="13">
        <v>0</v>
      </c>
      <c r="F20" s="13">
        <v>13927.68</v>
      </c>
      <c r="G20" s="13">
        <v>0</v>
      </c>
      <c r="H20" s="13">
        <v>13927.68</v>
      </c>
      <c r="I20" s="13">
        <v>6421</v>
      </c>
      <c r="J20" s="13">
        <v>0</v>
      </c>
      <c r="K20" s="13">
        <v>20348.68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218244.16</v>
      </c>
      <c r="K23" s="13">
        <v>218244.16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2801.15</v>
      </c>
      <c r="E24" s="13">
        <v>0</v>
      </c>
      <c r="F24" s="13">
        <v>2801.15</v>
      </c>
      <c r="G24" s="13">
        <v>0</v>
      </c>
      <c r="H24" s="13">
        <v>2801.15</v>
      </c>
      <c r="I24" s="13">
        <v>1291.4</v>
      </c>
      <c r="J24" s="13">
        <v>80012.21</v>
      </c>
      <c r="K24" s="13">
        <v>84104.76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12022.86</v>
      </c>
      <c r="E25" s="13">
        <v>0</v>
      </c>
      <c r="F25" s="13">
        <v>12022.86</v>
      </c>
      <c r="G25" s="13">
        <v>0</v>
      </c>
      <c r="H25" s="13">
        <v>12022.86</v>
      </c>
      <c r="I25" s="13">
        <v>5542.84</v>
      </c>
      <c r="J25" s="13">
        <v>25401.08</v>
      </c>
      <c r="K25" s="13">
        <v>42966.78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254537.84</v>
      </c>
      <c r="D26" s="13">
        <v>53448.01</v>
      </c>
      <c r="E26" s="13">
        <v>15118.24</v>
      </c>
      <c r="F26" s="13">
        <v>323104.09</v>
      </c>
      <c r="G26" s="13">
        <v>0</v>
      </c>
      <c r="H26" s="13">
        <v>323104.09</v>
      </c>
      <c r="I26" s="13">
        <v>148958.96</v>
      </c>
      <c r="J26" s="13">
        <v>0</v>
      </c>
      <c r="K26" s="13">
        <v>472063.05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3402.07</v>
      </c>
      <c r="E27" s="13">
        <v>2357.59</v>
      </c>
      <c r="F27" s="13">
        <v>5759.66</v>
      </c>
      <c r="G27" s="13">
        <v>0</v>
      </c>
      <c r="H27" s="13">
        <v>5759.66</v>
      </c>
      <c r="I27" s="13">
        <v>2655.34</v>
      </c>
      <c r="J27" s="13">
        <v>0</v>
      </c>
      <c r="K27" s="13">
        <v>8415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69718.93</v>
      </c>
      <c r="E28" s="13">
        <v>0</v>
      </c>
      <c r="F28" s="13">
        <v>69718.93</v>
      </c>
      <c r="G28" s="13">
        <v>0</v>
      </c>
      <c r="H28" s="13">
        <v>69718.93</v>
      </c>
      <c r="I28" s="13">
        <v>32142.16</v>
      </c>
      <c r="J28" s="13">
        <v>0</v>
      </c>
      <c r="K28" s="13">
        <v>101861.09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154784.79</v>
      </c>
      <c r="E30" s="13">
        <v>0</v>
      </c>
      <c r="F30" s="13">
        <v>154784.79</v>
      </c>
      <c r="G30" s="13">
        <v>13934.14</v>
      </c>
      <c r="H30" s="13">
        <v>168718.93</v>
      </c>
      <c r="I30" s="13">
        <v>77783.56</v>
      </c>
      <c r="J30" s="13">
        <v>0</v>
      </c>
      <c r="K30" s="13">
        <v>246502.49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28692.82</v>
      </c>
      <c r="H31" s="13">
        <v>28692.82</v>
      </c>
      <c r="I31" s="13">
        <v>13228.13</v>
      </c>
      <c r="J31" s="13">
        <v>0</v>
      </c>
      <c r="K31" s="13">
        <v>41920.95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161211.57</v>
      </c>
      <c r="D34" s="13">
        <v>192811.89</v>
      </c>
      <c r="E34" s="13">
        <v>16582.15</v>
      </c>
      <c r="F34" s="13">
        <v>370605.61</v>
      </c>
      <c r="G34" s="13">
        <v>0</v>
      </c>
      <c r="H34" s="13">
        <v>370605.61</v>
      </c>
      <c r="I34" s="13">
        <v>170858.3</v>
      </c>
      <c r="J34" s="13">
        <v>132856.48</v>
      </c>
      <c r="K34" s="13">
        <v>674320.39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12172.33</v>
      </c>
      <c r="E35" s="13">
        <v>0</v>
      </c>
      <c r="F35" s="13">
        <v>12172.33</v>
      </c>
      <c r="G35" s="13">
        <v>0</v>
      </c>
      <c r="H35" s="13">
        <v>12172.33</v>
      </c>
      <c r="I35" s="13">
        <v>5611.72</v>
      </c>
      <c r="J35" s="13">
        <v>0</v>
      </c>
      <c r="K35" s="13">
        <v>17784.05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35100.36</v>
      </c>
      <c r="E36" s="13">
        <v>3317.64</v>
      </c>
      <c r="F36" s="13">
        <v>38418</v>
      </c>
      <c r="G36" s="13">
        <v>122782.09</v>
      </c>
      <c r="H36" s="13">
        <v>161200.09</v>
      </c>
      <c r="I36" s="13">
        <v>74317.2</v>
      </c>
      <c r="J36" s="13">
        <v>170469.31</v>
      </c>
      <c r="K36" s="13">
        <v>405986.6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36842.83</v>
      </c>
      <c r="E39" s="13">
        <v>14227.32</v>
      </c>
      <c r="F39" s="13">
        <v>51070.15</v>
      </c>
      <c r="G39" s="13">
        <v>163217.75</v>
      </c>
      <c r="H39" s="13">
        <v>214287.9</v>
      </c>
      <c r="I39" s="13">
        <v>98791.98</v>
      </c>
      <c r="J39" s="13">
        <v>26414.19</v>
      </c>
      <c r="K39" s="13">
        <v>339494.07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102038.64</v>
      </c>
      <c r="D42" s="13">
        <v>3907.58</v>
      </c>
      <c r="E42" s="13">
        <v>3165.28</v>
      </c>
      <c r="F42" s="13">
        <v>109111.5</v>
      </c>
      <c r="G42" s="13">
        <v>0</v>
      </c>
      <c r="H42" s="13">
        <v>109111.5</v>
      </c>
      <c r="I42" s="13">
        <v>50303.07</v>
      </c>
      <c r="J42" s="13">
        <v>0</v>
      </c>
      <c r="K42" s="13">
        <v>159414.57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14459.5</v>
      </c>
      <c r="E43" s="13">
        <v>0</v>
      </c>
      <c r="F43" s="13">
        <v>14459.5</v>
      </c>
      <c r="G43" s="13">
        <v>0</v>
      </c>
      <c r="H43" s="13">
        <v>14459.5</v>
      </c>
      <c r="I43" s="13">
        <v>6666.17</v>
      </c>
      <c r="J43" s="13">
        <v>0</v>
      </c>
      <c r="K43" s="13">
        <v>21125.67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8997.81</v>
      </c>
      <c r="E44" s="13">
        <v>43187.93</v>
      </c>
      <c r="F44" s="13">
        <v>52185.74</v>
      </c>
      <c r="G44" s="13">
        <v>7493.16</v>
      </c>
      <c r="H44" s="13">
        <v>59678.9</v>
      </c>
      <c r="I44" s="13">
        <v>27513.45</v>
      </c>
      <c r="J44" s="13">
        <v>0</v>
      </c>
      <c r="K44" s="13">
        <v>87192.35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100041.73</v>
      </c>
      <c r="E45" s="13">
        <v>3646.32</v>
      </c>
      <c r="F45" s="13">
        <v>103688.05</v>
      </c>
      <c r="G45" s="13">
        <v>14888.19</v>
      </c>
      <c r="H45" s="13">
        <v>118576.24</v>
      </c>
      <c r="I45" s="13">
        <v>54666.58</v>
      </c>
      <c r="J45" s="13">
        <v>70744.47</v>
      </c>
      <c r="K45" s="13">
        <v>243987.29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56222.42</v>
      </c>
      <c r="D46" s="13">
        <v>22700.04</v>
      </c>
      <c r="E46" s="13">
        <v>0</v>
      </c>
      <c r="F46" s="13">
        <v>78922.46</v>
      </c>
      <c r="G46" s="13">
        <v>0</v>
      </c>
      <c r="H46" s="13">
        <v>78922.46</v>
      </c>
      <c r="I46" s="13">
        <v>36385.22</v>
      </c>
      <c r="J46" s="13">
        <v>64879.2</v>
      </c>
      <c r="K46" s="13">
        <v>180186.88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175996.44</v>
      </c>
      <c r="E48" s="13">
        <v>10066.94</v>
      </c>
      <c r="F48" s="13">
        <v>186063.38</v>
      </c>
      <c r="G48" s="13">
        <v>13345.24</v>
      </c>
      <c r="H48" s="13">
        <v>199408.62</v>
      </c>
      <c r="I48" s="13">
        <v>91932.28</v>
      </c>
      <c r="J48" s="13">
        <v>5000</v>
      </c>
      <c r="K48" s="13">
        <v>296340.9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119985.75</v>
      </c>
      <c r="E49" s="13">
        <v>0</v>
      </c>
      <c r="F49" s="13">
        <v>119985.75</v>
      </c>
      <c r="G49" s="13">
        <v>17228.32</v>
      </c>
      <c r="H49" s="13">
        <v>137214.07</v>
      </c>
      <c r="I49" s="13">
        <v>63259.08</v>
      </c>
      <c r="J49" s="13">
        <v>16476.87</v>
      </c>
      <c r="K49" s="13">
        <v>216950.02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588.28</v>
      </c>
      <c r="E50" s="13">
        <v>0</v>
      </c>
      <c r="F50" s="13">
        <v>588.28</v>
      </c>
      <c r="G50" s="13">
        <v>183.27</v>
      </c>
      <c r="H50" s="13">
        <v>771.55</v>
      </c>
      <c r="I50" s="13">
        <v>355.7</v>
      </c>
      <c r="J50" s="13">
        <v>59775.5</v>
      </c>
      <c r="K50" s="13">
        <v>60902.75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28259.38</v>
      </c>
      <c r="E51" s="13">
        <v>131173.05</v>
      </c>
      <c r="F51" s="13">
        <v>159432.43</v>
      </c>
      <c r="G51" s="13">
        <v>49668.88</v>
      </c>
      <c r="H51" s="13">
        <v>209101.31</v>
      </c>
      <c r="I51" s="13">
        <v>96400.9</v>
      </c>
      <c r="J51" s="13">
        <v>87165</v>
      </c>
      <c r="K51" s="13">
        <v>392667.21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7209.41</v>
      </c>
      <c r="E52" s="13">
        <v>0</v>
      </c>
      <c r="F52" s="13">
        <v>7209.41</v>
      </c>
      <c r="G52" s="13">
        <v>0</v>
      </c>
      <c r="H52" s="13">
        <v>7209.41</v>
      </c>
      <c r="I52" s="13">
        <v>3323.71</v>
      </c>
      <c r="J52" s="13">
        <v>19037.93</v>
      </c>
      <c r="K52" s="13">
        <v>29571.05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8000</v>
      </c>
      <c r="K53" s="13">
        <v>8000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390</v>
      </c>
      <c r="E54" s="13">
        <v>0</v>
      </c>
      <c r="F54" s="13">
        <v>390</v>
      </c>
      <c r="G54" s="13">
        <v>0</v>
      </c>
      <c r="H54" s="13">
        <v>390</v>
      </c>
      <c r="I54" s="13">
        <v>179.8</v>
      </c>
      <c r="J54" s="13">
        <v>36734</v>
      </c>
      <c r="K54" s="13">
        <v>37303.8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5650</v>
      </c>
      <c r="K57" s="13">
        <v>5650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1100203.79</v>
      </c>
      <c r="D58" s="15">
        <f t="shared" si="0"/>
        <v>1239942.7999999998</v>
      </c>
      <c r="E58" s="15">
        <f t="shared" si="0"/>
        <v>277854.45999999996</v>
      </c>
      <c r="F58" s="15">
        <f t="shared" si="0"/>
        <v>2618001.05</v>
      </c>
      <c r="G58" s="15">
        <f t="shared" si="0"/>
        <v>431433.86</v>
      </c>
      <c r="H58" s="15">
        <f t="shared" si="0"/>
        <v>3049434.91</v>
      </c>
      <c r="I58" s="15">
        <f t="shared" si="0"/>
        <v>1405864.63</v>
      </c>
      <c r="J58" s="15">
        <f t="shared" si="0"/>
        <v>1044860.3999999999</v>
      </c>
      <c r="K58" s="15">
        <f t="shared" si="0"/>
        <v>5500159.9399999995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773019.62</v>
      </c>
      <c r="D11" s="13">
        <v>36760.04</v>
      </c>
      <c r="E11" s="13">
        <v>17790.42</v>
      </c>
      <c r="F11" s="13">
        <v>827570.08</v>
      </c>
      <c r="G11" s="13">
        <v>0</v>
      </c>
      <c r="H11" s="13">
        <v>827570.08</v>
      </c>
      <c r="I11" s="13">
        <v>245946.56</v>
      </c>
      <c r="J11" s="13">
        <v>0</v>
      </c>
      <c r="K11" s="13">
        <v>1073516.64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46559</v>
      </c>
      <c r="E12" s="13">
        <v>580.08</v>
      </c>
      <c r="F12" s="13">
        <v>47139.08</v>
      </c>
      <c r="G12" s="13">
        <v>0</v>
      </c>
      <c r="H12" s="13">
        <v>47139.08</v>
      </c>
      <c r="I12" s="13">
        <v>13877.98</v>
      </c>
      <c r="J12" s="13">
        <v>0</v>
      </c>
      <c r="K12" s="13">
        <v>61017.06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4070.42</v>
      </c>
      <c r="E14" s="13">
        <v>1505.98</v>
      </c>
      <c r="F14" s="13">
        <v>5576.4</v>
      </c>
      <c r="G14" s="13">
        <v>0</v>
      </c>
      <c r="H14" s="13">
        <v>5576.4</v>
      </c>
      <c r="I14" s="13">
        <v>2077.39</v>
      </c>
      <c r="J14" s="13">
        <v>4500</v>
      </c>
      <c r="K14" s="13">
        <v>12153.79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309.32</v>
      </c>
      <c r="E15" s="13">
        <v>0</v>
      </c>
      <c r="F15" s="13">
        <v>309.32</v>
      </c>
      <c r="G15" s="13">
        <v>0</v>
      </c>
      <c r="H15" s="13">
        <v>309.32</v>
      </c>
      <c r="I15" s="13">
        <v>89.9</v>
      </c>
      <c r="J15" s="13">
        <v>0</v>
      </c>
      <c r="K15" s="13">
        <v>399.22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288066.7</v>
      </c>
      <c r="D16" s="13">
        <v>54697.64</v>
      </c>
      <c r="E16" s="13">
        <v>33846.16</v>
      </c>
      <c r="F16" s="13">
        <v>376610.5</v>
      </c>
      <c r="G16" s="13">
        <v>0</v>
      </c>
      <c r="H16" s="13">
        <v>376610.5</v>
      </c>
      <c r="I16" s="13">
        <v>119730.38</v>
      </c>
      <c r="J16" s="13">
        <v>0</v>
      </c>
      <c r="K16" s="13">
        <v>496340.88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2937.19</v>
      </c>
      <c r="F17" s="13">
        <v>2937.19</v>
      </c>
      <c r="G17" s="13">
        <v>0</v>
      </c>
      <c r="H17" s="13">
        <v>2937.19</v>
      </c>
      <c r="I17" s="13">
        <v>1744.04</v>
      </c>
      <c r="J17" s="13">
        <v>0</v>
      </c>
      <c r="K17" s="13">
        <v>4681.23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19339.06</v>
      </c>
      <c r="K18" s="13">
        <v>19339.06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163388.34</v>
      </c>
      <c r="F20" s="13">
        <v>163388.34</v>
      </c>
      <c r="G20" s="13">
        <v>0</v>
      </c>
      <c r="H20" s="13">
        <v>163388.34</v>
      </c>
      <c r="I20" s="13">
        <v>97017.22</v>
      </c>
      <c r="J20" s="13">
        <v>0</v>
      </c>
      <c r="K20" s="13">
        <v>260405.56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7005.21</v>
      </c>
      <c r="F22" s="13">
        <v>7005.21</v>
      </c>
      <c r="G22" s="13">
        <v>0</v>
      </c>
      <c r="H22" s="13">
        <v>7005.21</v>
      </c>
      <c r="I22" s="13">
        <v>4159.58</v>
      </c>
      <c r="J22" s="13">
        <v>0</v>
      </c>
      <c r="K22" s="13">
        <v>11164.79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0</v>
      </c>
      <c r="D23" s="13">
        <v>514.69</v>
      </c>
      <c r="E23" s="13">
        <v>17748.02</v>
      </c>
      <c r="F23" s="13">
        <v>18262.71</v>
      </c>
      <c r="G23" s="13">
        <v>0</v>
      </c>
      <c r="H23" s="13">
        <v>18262.71</v>
      </c>
      <c r="I23" s="13">
        <v>10688.1</v>
      </c>
      <c r="J23" s="13">
        <v>833694.6</v>
      </c>
      <c r="K23" s="13">
        <v>862645.41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145.83</v>
      </c>
      <c r="F24" s="13">
        <v>145.83</v>
      </c>
      <c r="G24" s="13">
        <v>0</v>
      </c>
      <c r="H24" s="13">
        <v>145.83</v>
      </c>
      <c r="I24" s="13">
        <v>86.57</v>
      </c>
      <c r="J24" s="13">
        <v>0</v>
      </c>
      <c r="K24" s="13">
        <v>232.4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417.89</v>
      </c>
      <c r="F25" s="13">
        <v>417.89</v>
      </c>
      <c r="G25" s="13">
        <v>0</v>
      </c>
      <c r="H25" s="13">
        <v>417.89</v>
      </c>
      <c r="I25" s="13">
        <v>248.13</v>
      </c>
      <c r="J25" s="13">
        <v>0</v>
      </c>
      <c r="K25" s="13">
        <v>666.02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649394.89</v>
      </c>
      <c r="D26" s="13">
        <v>54830.69</v>
      </c>
      <c r="E26" s="13">
        <v>929.49</v>
      </c>
      <c r="F26" s="13">
        <v>705155.07</v>
      </c>
      <c r="G26" s="13">
        <v>0</v>
      </c>
      <c r="H26" s="13">
        <v>705155.07</v>
      </c>
      <c r="I26" s="13">
        <v>205252.88</v>
      </c>
      <c r="J26" s="13">
        <v>0</v>
      </c>
      <c r="K26" s="13">
        <v>910407.95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31303.53</v>
      </c>
      <c r="E27" s="13">
        <v>1876.75</v>
      </c>
      <c r="F27" s="13">
        <v>33180.28</v>
      </c>
      <c r="G27" s="13">
        <v>0</v>
      </c>
      <c r="H27" s="13">
        <v>33180.28</v>
      </c>
      <c r="I27" s="13">
        <v>10213.52</v>
      </c>
      <c r="J27" s="13">
        <v>0</v>
      </c>
      <c r="K27" s="13">
        <v>43393.8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131305.26</v>
      </c>
      <c r="D28" s="13">
        <v>174692.06</v>
      </c>
      <c r="E28" s="13">
        <v>113706.99</v>
      </c>
      <c r="F28" s="13">
        <v>419704.31</v>
      </c>
      <c r="G28" s="13">
        <v>0</v>
      </c>
      <c r="H28" s="13">
        <v>419704.31</v>
      </c>
      <c r="I28" s="13">
        <v>156463.11</v>
      </c>
      <c r="J28" s="13">
        <v>0</v>
      </c>
      <c r="K28" s="13">
        <v>576167.42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317</v>
      </c>
    </row>
    <row r="30" spans="1:12" ht="12.75">
      <c r="A30" s="1" t="s">
        <v>128</v>
      </c>
      <c r="B30" s="1" t="s">
        <v>203</v>
      </c>
      <c r="C30" s="13">
        <v>146071.96</v>
      </c>
      <c r="D30" s="13">
        <v>111836.73</v>
      </c>
      <c r="E30" s="13">
        <v>23044.81</v>
      </c>
      <c r="F30" s="13">
        <v>280953.5</v>
      </c>
      <c r="G30" s="13">
        <v>17260.28</v>
      </c>
      <c r="H30" s="13">
        <v>298213.78</v>
      </c>
      <c r="I30" s="13">
        <v>93668.39</v>
      </c>
      <c r="J30" s="13">
        <v>3893.7</v>
      </c>
      <c r="K30" s="13">
        <v>395775.87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19551.38</v>
      </c>
      <c r="F31" s="13">
        <v>19551.38</v>
      </c>
      <c r="G31" s="13">
        <v>2260.31</v>
      </c>
      <c r="H31" s="13">
        <v>21811.69</v>
      </c>
      <c r="I31" s="13">
        <v>12266.29</v>
      </c>
      <c r="J31" s="13">
        <v>509.9</v>
      </c>
      <c r="K31" s="13">
        <v>34587.88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54125.89</v>
      </c>
      <c r="D33" s="13">
        <v>43129.57</v>
      </c>
      <c r="E33" s="13">
        <v>12467.07</v>
      </c>
      <c r="F33" s="13">
        <v>109722.53</v>
      </c>
      <c r="G33" s="13">
        <v>0</v>
      </c>
      <c r="H33" s="13">
        <v>109722.53</v>
      </c>
      <c r="I33" s="13">
        <v>35672.48</v>
      </c>
      <c r="J33" s="13">
        <v>143555.16</v>
      </c>
      <c r="K33" s="13">
        <v>288950.17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1146466.11</v>
      </c>
      <c r="D34" s="13">
        <v>2706519.57</v>
      </c>
      <c r="E34" s="13">
        <v>146108.91</v>
      </c>
      <c r="F34" s="13">
        <v>3999094.59</v>
      </c>
      <c r="G34" s="13">
        <v>0</v>
      </c>
      <c r="H34" s="13">
        <v>3999094.59</v>
      </c>
      <c r="I34" s="13">
        <v>323272.05</v>
      </c>
      <c r="J34" s="13">
        <v>302457.85</v>
      </c>
      <c r="K34" s="13">
        <v>4624824.49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32932.39</v>
      </c>
      <c r="E35" s="13">
        <v>1242.66</v>
      </c>
      <c r="F35" s="13">
        <v>34175.05</v>
      </c>
      <c r="G35" s="13">
        <v>0</v>
      </c>
      <c r="H35" s="13">
        <v>34175.05</v>
      </c>
      <c r="I35" s="13">
        <v>10310.5</v>
      </c>
      <c r="J35" s="13">
        <v>0</v>
      </c>
      <c r="K35" s="13">
        <v>44485.55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57957.47</v>
      </c>
      <c r="E36" s="13">
        <v>0</v>
      </c>
      <c r="F36" s="13">
        <v>57957.47</v>
      </c>
      <c r="G36" s="13">
        <v>0</v>
      </c>
      <c r="H36" s="13">
        <v>57957.47</v>
      </c>
      <c r="I36" s="13">
        <v>16846.8</v>
      </c>
      <c r="J36" s="13">
        <v>12000</v>
      </c>
      <c r="K36" s="13">
        <v>86804.27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82452.95</v>
      </c>
      <c r="F37" s="13">
        <v>82452.95</v>
      </c>
      <c r="G37" s="13">
        <v>0</v>
      </c>
      <c r="H37" s="13">
        <v>82452.95</v>
      </c>
      <c r="I37" s="13">
        <v>48959.18</v>
      </c>
      <c r="J37" s="13">
        <v>0</v>
      </c>
      <c r="K37" s="13">
        <v>131412.13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74833.05</v>
      </c>
      <c r="D39" s="13">
        <v>152433.92</v>
      </c>
      <c r="E39" s="13">
        <v>1293.37</v>
      </c>
      <c r="F39" s="13">
        <v>228560.34</v>
      </c>
      <c r="G39" s="13">
        <v>0</v>
      </c>
      <c r="H39" s="13">
        <v>228560.34</v>
      </c>
      <c r="I39" s="13">
        <v>66828.88</v>
      </c>
      <c r="J39" s="13">
        <v>544950.05</v>
      </c>
      <c r="K39" s="13">
        <v>840339.27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90581.69</v>
      </c>
      <c r="D42" s="13">
        <v>10526.37</v>
      </c>
      <c r="E42" s="13">
        <v>1815.98</v>
      </c>
      <c r="F42" s="13">
        <v>102924.04</v>
      </c>
      <c r="G42" s="13">
        <v>0</v>
      </c>
      <c r="H42" s="13">
        <v>102924.04</v>
      </c>
      <c r="I42" s="13">
        <v>30467.9</v>
      </c>
      <c r="J42" s="13">
        <v>0</v>
      </c>
      <c r="K42" s="13">
        <v>133391.94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103117.52</v>
      </c>
      <c r="D44" s="13">
        <v>167631.12</v>
      </c>
      <c r="E44" s="13">
        <v>69824.85</v>
      </c>
      <c r="F44" s="13">
        <v>340573.49</v>
      </c>
      <c r="G44" s="13">
        <v>0</v>
      </c>
      <c r="H44" s="13">
        <v>340573.49</v>
      </c>
      <c r="I44" s="13">
        <v>51742.86</v>
      </c>
      <c r="J44" s="13">
        <v>1000</v>
      </c>
      <c r="K44" s="13">
        <v>393316.35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83602.65</v>
      </c>
      <c r="D45" s="13">
        <v>116913.82</v>
      </c>
      <c r="E45" s="13">
        <v>27.17</v>
      </c>
      <c r="F45" s="13">
        <v>200543.64</v>
      </c>
      <c r="G45" s="13">
        <v>0</v>
      </c>
      <c r="H45" s="13">
        <v>200543.64</v>
      </c>
      <c r="I45" s="13">
        <v>58301.32</v>
      </c>
      <c r="J45" s="13">
        <v>109296.54</v>
      </c>
      <c r="K45" s="13">
        <v>368141.5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107427.03</v>
      </c>
      <c r="D46" s="13">
        <v>61185.75</v>
      </c>
      <c r="E46" s="13">
        <v>1276.09</v>
      </c>
      <c r="F46" s="13">
        <v>169888.87</v>
      </c>
      <c r="G46" s="13">
        <v>0</v>
      </c>
      <c r="H46" s="13">
        <v>169888.87</v>
      </c>
      <c r="I46" s="13">
        <v>49769.27</v>
      </c>
      <c r="J46" s="13">
        <v>54317.77</v>
      </c>
      <c r="K46" s="13">
        <v>273975.91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44415.87</v>
      </c>
      <c r="D48" s="13">
        <v>71913.11</v>
      </c>
      <c r="E48" s="13">
        <v>2131.01</v>
      </c>
      <c r="F48" s="13">
        <v>118459.99</v>
      </c>
      <c r="G48" s="13">
        <v>0</v>
      </c>
      <c r="H48" s="13">
        <v>118459.99</v>
      </c>
      <c r="I48" s="13">
        <v>35079.32</v>
      </c>
      <c r="J48" s="13">
        <v>34080.86</v>
      </c>
      <c r="K48" s="13">
        <v>187620.17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101879.49</v>
      </c>
      <c r="D49" s="13">
        <v>268202.35</v>
      </c>
      <c r="E49" s="13">
        <v>335.97</v>
      </c>
      <c r="F49" s="13">
        <v>370417.81</v>
      </c>
      <c r="G49" s="13">
        <v>0</v>
      </c>
      <c r="H49" s="13">
        <v>370417.81</v>
      </c>
      <c r="I49" s="13">
        <v>107773.11</v>
      </c>
      <c r="J49" s="13">
        <v>20487.95</v>
      </c>
      <c r="K49" s="13">
        <v>498678.87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57.76</v>
      </c>
      <c r="E50" s="13">
        <v>1362</v>
      </c>
      <c r="F50" s="13">
        <v>1419.76</v>
      </c>
      <c r="G50" s="13">
        <v>0</v>
      </c>
      <c r="H50" s="13">
        <v>1419.76</v>
      </c>
      <c r="I50" s="13">
        <v>825.53</v>
      </c>
      <c r="J50" s="13">
        <v>819122.4</v>
      </c>
      <c r="K50" s="13">
        <v>821367.69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144421.57</v>
      </c>
      <c r="F51" s="13">
        <v>144421.57</v>
      </c>
      <c r="G51" s="13">
        <v>0</v>
      </c>
      <c r="H51" s="13">
        <v>144421.57</v>
      </c>
      <c r="I51" s="13">
        <v>85755.05</v>
      </c>
      <c r="J51" s="13">
        <v>0</v>
      </c>
      <c r="K51" s="13">
        <v>230176.62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136911.23</v>
      </c>
      <c r="E52" s="13">
        <v>2038.79</v>
      </c>
      <c r="F52" s="13">
        <v>138950.02</v>
      </c>
      <c r="G52" s="13">
        <v>6891.28</v>
      </c>
      <c r="H52" s="13">
        <v>145841.3</v>
      </c>
      <c r="I52" s="13">
        <v>43010.45</v>
      </c>
      <c r="J52" s="13">
        <v>90122.25</v>
      </c>
      <c r="K52" s="13">
        <v>278974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24220.71</v>
      </c>
      <c r="D53" s="13">
        <v>46578.3</v>
      </c>
      <c r="E53" s="13">
        <v>87.19</v>
      </c>
      <c r="F53" s="13">
        <v>70886.2</v>
      </c>
      <c r="G53" s="13">
        <v>3529.87</v>
      </c>
      <c r="H53" s="13">
        <v>74416.07</v>
      </c>
      <c r="I53" s="13">
        <v>21657.33</v>
      </c>
      <c r="J53" s="13">
        <v>28560.92</v>
      </c>
      <c r="K53" s="13">
        <v>124634.32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13768.53</v>
      </c>
      <c r="E54" s="13">
        <v>4649.27</v>
      </c>
      <c r="F54" s="13">
        <v>18417.8</v>
      </c>
      <c r="G54" s="13">
        <v>1157.07</v>
      </c>
      <c r="H54" s="13">
        <v>19574.87</v>
      </c>
      <c r="I54" s="13">
        <v>7099.18</v>
      </c>
      <c r="J54" s="13">
        <v>9362.12</v>
      </c>
      <c r="K54" s="13">
        <v>36036.17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3818528.4399999995</v>
      </c>
      <c r="D58" s="15">
        <f t="shared" si="0"/>
        <v>4402235.38</v>
      </c>
      <c r="E58" s="15">
        <f t="shared" si="0"/>
        <v>876009.3899999999</v>
      </c>
      <c r="F58" s="15">
        <f t="shared" si="0"/>
        <v>9096773.209999999</v>
      </c>
      <c r="G58" s="15">
        <f t="shared" si="0"/>
        <v>31098.809999999998</v>
      </c>
      <c r="H58" s="15">
        <f t="shared" si="0"/>
        <v>9127872.02</v>
      </c>
      <c r="I58" s="15">
        <f t="shared" si="0"/>
        <v>1966901.2500000005</v>
      </c>
      <c r="J58" s="15">
        <f t="shared" si="0"/>
        <v>3031251.1300000004</v>
      </c>
      <c r="K58" s="15">
        <f t="shared" si="0"/>
        <v>14126024.399999999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C1">
      <selection activeCell="H61" sqref="H61"/>
    </sheetView>
  </sheetViews>
  <sheetFormatPr defaultColWidth="9.14062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13062.65</v>
      </c>
      <c r="E12" s="13">
        <v>0</v>
      </c>
      <c r="F12" s="13">
        <v>13062.65</v>
      </c>
      <c r="G12" s="13">
        <v>184264.04</v>
      </c>
      <c r="H12" s="13">
        <v>197326.69</v>
      </c>
      <c r="I12" s="13">
        <v>69277.14</v>
      </c>
      <c r="J12" s="13">
        <v>0</v>
      </c>
      <c r="K12" s="13">
        <v>266603.83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17717.91</v>
      </c>
      <c r="E13" s="13">
        <v>0</v>
      </c>
      <c r="F13" s="13">
        <v>17717.91</v>
      </c>
      <c r="G13" s="13">
        <v>249931.96</v>
      </c>
      <c r="H13" s="13">
        <v>267649.87</v>
      </c>
      <c r="I13" s="13">
        <v>93966.11</v>
      </c>
      <c r="J13" s="13">
        <v>0</v>
      </c>
      <c r="K13" s="13">
        <v>361615.98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2843.5</v>
      </c>
      <c r="E14" s="13">
        <v>0</v>
      </c>
      <c r="F14" s="13">
        <v>2843.5</v>
      </c>
      <c r="G14" s="13">
        <v>40110.91</v>
      </c>
      <c r="H14" s="13">
        <v>42954.41</v>
      </c>
      <c r="I14" s="13">
        <v>15080.38</v>
      </c>
      <c r="J14" s="13">
        <v>0</v>
      </c>
      <c r="K14" s="13">
        <v>58034.79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111752.01</v>
      </c>
      <c r="D16" s="13">
        <v>48877.81</v>
      </c>
      <c r="E16" s="13">
        <v>935794.29</v>
      </c>
      <c r="F16" s="13">
        <v>1096424.11</v>
      </c>
      <c r="G16" s="13">
        <v>0</v>
      </c>
      <c r="H16" s="13">
        <v>1096424.11</v>
      </c>
      <c r="I16" s="13">
        <v>384930.89</v>
      </c>
      <c r="J16" s="13">
        <v>1262.43</v>
      </c>
      <c r="K16" s="13">
        <v>1482617.43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1038.31</v>
      </c>
      <c r="F19" s="13">
        <v>1038.31</v>
      </c>
      <c r="G19" s="13">
        <v>0</v>
      </c>
      <c r="H19" s="13">
        <v>1038.31</v>
      </c>
      <c r="I19" s="13">
        <v>364.53</v>
      </c>
      <c r="J19" s="13">
        <v>1.2</v>
      </c>
      <c r="K19" s="13">
        <v>1404.04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58659.05</v>
      </c>
      <c r="E20" s="13">
        <v>13112.98</v>
      </c>
      <c r="F20" s="13">
        <v>71772.03</v>
      </c>
      <c r="G20" s="13">
        <v>0</v>
      </c>
      <c r="H20" s="13">
        <v>71772.03</v>
      </c>
      <c r="I20" s="13">
        <v>25197.59</v>
      </c>
      <c r="J20" s="13">
        <v>82.63</v>
      </c>
      <c r="K20" s="13">
        <v>97052.25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3873.07</v>
      </c>
      <c r="E21" s="13">
        <v>2640.32</v>
      </c>
      <c r="F21" s="13">
        <v>6513.39</v>
      </c>
      <c r="G21" s="13">
        <v>0</v>
      </c>
      <c r="H21" s="13">
        <v>6513.39</v>
      </c>
      <c r="I21" s="13">
        <v>2286.72</v>
      </c>
      <c r="J21" s="13">
        <v>0</v>
      </c>
      <c r="K21" s="13">
        <v>8800.11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260677.86</v>
      </c>
      <c r="E22" s="13">
        <v>87144.52</v>
      </c>
      <c r="F22" s="13">
        <v>347822.38</v>
      </c>
      <c r="G22" s="13">
        <v>0</v>
      </c>
      <c r="H22" s="13">
        <v>347822.38</v>
      </c>
      <c r="I22" s="13">
        <v>122112.94</v>
      </c>
      <c r="J22" s="13">
        <v>0</v>
      </c>
      <c r="K22" s="13">
        <v>469935.32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326032.08</v>
      </c>
      <c r="K23" s="13">
        <v>326032.08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104.08</v>
      </c>
      <c r="E24" s="13">
        <v>0</v>
      </c>
      <c r="F24" s="13">
        <v>104.08</v>
      </c>
      <c r="G24" s="13">
        <v>0</v>
      </c>
      <c r="H24" s="13">
        <v>104.08</v>
      </c>
      <c r="I24" s="13">
        <v>36.55</v>
      </c>
      <c r="J24" s="13">
        <v>23972.96</v>
      </c>
      <c r="K24" s="13">
        <v>24113.59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129453.96</v>
      </c>
      <c r="K25" s="13">
        <v>129453.96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335223</v>
      </c>
      <c r="E26" s="13">
        <v>0</v>
      </c>
      <c r="F26" s="13">
        <v>335223</v>
      </c>
      <c r="G26" s="13">
        <v>0</v>
      </c>
      <c r="H26" s="13">
        <v>335223</v>
      </c>
      <c r="I26" s="13">
        <v>117689.58</v>
      </c>
      <c r="J26" s="13">
        <v>0</v>
      </c>
      <c r="K26" s="13">
        <v>452912.58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11801.99</v>
      </c>
      <c r="E27" s="13">
        <v>229.3</v>
      </c>
      <c r="F27" s="13">
        <v>12031.29</v>
      </c>
      <c r="G27" s="13">
        <v>0</v>
      </c>
      <c r="H27" s="13">
        <v>12031.29</v>
      </c>
      <c r="I27" s="13">
        <v>4223.93</v>
      </c>
      <c r="J27" s="13">
        <v>0</v>
      </c>
      <c r="K27" s="13">
        <v>16255.22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96342.06</v>
      </c>
      <c r="E28" s="13">
        <v>12301.53</v>
      </c>
      <c r="F28" s="13">
        <v>108643.59</v>
      </c>
      <c r="G28" s="13">
        <v>0</v>
      </c>
      <c r="H28" s="13">
        <v>108643.59</v>
      </c>
      <c r="I28" s="13">
        <v>38142.42</v>
      </c>
      <c r="J28" s="13">
        <v>0</v>
      </c>
      <c r="K28" s="13">
        <v>146786.01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148675.24</v>
      </c>
      <c r="E30" s="13">
        <v>1335.05</v>
      </c>
      <c r="F30" s="13">
        <v>150010.29</v>
      </c>
      <c r="G30" s="13">
        <v>26492.54</v>
      </c>
      <c r="H30" s="13">
        <v>176502.83</v>
      </c>
      <c r="I30" s="13">
        <v>61966.33</v>
      </c>
      <c r="J30" s="13">
        <v>9586.6</v>
      </c>
      <c r="K30" s="13">
        <v>248055.76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50105.23</v>
      </c>
      <c r="D31" s="13">
        <v>3990.58</v>
      </c>
      <c r="E31" s="13">
        <v>11790.44</v>
      </c>
      <c r="F31" s="13">
        <v>65886.25</v>
      </c>
      <c r="G31" s="13">
        <v>11635.83</v>
      </c>
      <c r="H31" s="13">
        <v>77522.08</v>
      </c>
      <c r="I31" s="13">
        <v>27216.32</v>
      </c>
      <c r="J31" s="13">
        <v>4210.55</v>
      </c>
      <c r="K31" s="13">
        <v>108948.95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172862.18</v>
      </c>
      <c r="D34" s="13">
        <v>664980.89</v>
      </c>
      <c r="E34" s="13">
        <v>10419.46</v>
      </c>
      <c r="F34" s="13">
        <v>848262.53</v>
      </c>
      <c r="G34" s="13">
        <v>0.01</v>
      </c>
      <c r="H34" s="13">
        <v>848262.54</v>
      </c>
      <c r="I34" s="13">
        <v>297806.73</v>
      </c>
      <c r="J34" s="13">
        <v>290183.81</v>
      </c>
      <c r="K34" s="13">
        <v>1436253.08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11641.51</v>
      </c>
      <c r="E35" s="13">
        <v>0</v>
      </c>
      <c r="F35" s="13">
        <v>11641.51</v>
      </c>
      <c r="G35" s="13">
        <v>0</v>
      </c>
      <c r="H35" s="13">
        <v>11641.51</v>
      </c>
      <c r="I35" s="13">
        <v>4087.07</v>
      </c>
      <c r="J35" s="13">
        <v>0</v>
      </c>
      <c r="K35" s="13">
        <v>15728.58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3922.23</v>
      </c>
      <c r="E36" s="13">
        <v>0</v>
      </c>
      <c r="F36" s="13">
        <v>3922.23</v>
      </c>
      <c r="G36" s="13">
        <v>0</v>
      </c>
      <c r="H36" s="13">
        <v>3922.23</v>
      </c>
      <c r="I36" s="13">
        <v>1377.01</v>
      </c>
      <c r="J36" s="13">
        <v>43886.19</v>
      </c>
      <c r="K36" s="13">
        <v>49185.43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10649.45</v>
      </c>
      <c r="F37" s="13">
        <v>10649.45</v>
      </c>
      <c r="G37" s="13">
        <v>0</v>
      </c>
      <c r="H37" s="13">
        <v>10649.45</v>
      </c>
      <c r="I37" s="13">
        <v>3738.78</v>
      </c>
      <c r="J37" s="13">
        <v>0</v>
      </c>
      <c r="K37" s="13">
        <v>14388.23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96651.47</v>
      </c>
      <c r="E39" s="13">
        <v>20141.74</v>
      </c>
      <c r="F39" s="13">
        <v>116793.21</v>
      </c>
      <c r="G39" s="13">
        <v>0</v>
      </c>
      <c r="H39" s="13">
        <v>116793.21</v>
      </c>
      <c r="I39" s="13">
        <v>41003.58</v>
      </c>
      <c r="J39" s="13">
        <v>10000</v>
      </c>
      <c r="K39" s="13">
        <v>167796.79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2640.96</v>
      </c>
      <c r="E40" s="13">
        <v>0</v>
      </c>
      <c r="F40" s="13">
        <v>2640.96</v>
      </c>
      <c r="G40" s="13">
        <v>0</v>
      </c>
      <c r="H40" s="13">
        <v>2640.96</v>
      </c>
      <c r="I40" s="13">
        <v>927.18</v>
      </c>
      <c r="J40" s="13">
        <v>0</v>
      </c>
      <c r="K40" s="13">
        <v>3568.14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50013.83</v>
      </c>
      <c r="D42" s="13">
        <v>28733.96</v>
      </c>
      <c r="E42" s="13">
        <v>0</v>
      </c>
      <c r="F42" s="13">
        <v>78747.79</v>
      </c>
      <c r="G42" s="13">
        <v>22781.02</v>
      </c>
      <c r="H42" s="13">
        <v>101528.81</v>
      </c>
      <c r="I42" s="13">
        <v>35644.59</v>
      </c>
      <c r="J42" s="13">
        <v>80.59</v>
      </c>
      <c r="K42" s="13">
        <v>137253.99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27756.58</v>
      </c>
      <c r="E44" s="13">
        <v>12243.64</v>
      </c>
      <c r="F44" s="13">
        <v>40000.22</v>
      </c>
      <c r="G44" s="13">
        <v>11571.7</v>
      </c>
      <c r="H44" s="13">
        <v>51571.92</v>
      </c>
      <c r="I44" s="13">
        <v>18105.79</v>
      </c>
      <c r="J44" s="13">
        <v>40.93</v>
      </c>
      <c r="K44" s="13">
        <v>69718.64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134672.04</v>
      </c>
      <c r="E45" s="13">
        <v>600</v>
      </c>
      <c r="F45" s="13">
        <v>135272.04</v>
      </c>
      <c r="G45" s="13">
        <v>39132.97</v>
      </c>
      <c r="H45" s="13">
        <v>174405.01</v>
      </c>
      <c r="I45" s="13">
        <v>61229.85</v>
      </c>
      <c r="J45" s="13">
        <v>69404</v>
      </c>
      <c r="K45" s="13">
        <v>305038.86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64391.85</v>
      </c>
      <c r="D46" s="13">
        <v>10811.99</v>
      </c>
      <c r="E46" s="13">
        <v>0</v>
      </c>
      <c r="F46" s="13">
        <v>75203.84</v>
      </c>
      <c r="G46" s="13">
        <v>21755.79</v>
      </c>
      <c r="H46" s="13">
        <v>96959.63</v>
      </c>
      <c r="I46" s="13">
        <v>34040.45</v>
      </c>
      <c r="J46" s="13">
        <v>88790.09</v>
      </c>
      <c r="K46" s="13">
        <v>219790.17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9821.57</v>
      </c>
      <c r="E47" s="13">
        <v>0</v>
      </c>
      <c r="F47" s="13">
        <v>9821.57</v>
      </c>
      <c r="G47" s="13">
        <v>2841.29</v>
      </c>
      <c r="H47" s="13">
        <v>12662.86</v>
      </c>
      <c r="I47" s="13">
        <v>4445.66</v>
      </c>
      <c r="J47" s="13">
        <v>10.05</v>
      </c>
      <c r="K47" s="13">
        <v>17118.57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129889.58</v>
      </c>
      <c r="E48" s="13">
        <v>252.16</v>
      </c>
      <c r="F48" s="13">
        <v>130141.74</v>
      </c>
      <c r="G48" s="13">
        <v>37648.82</v>
      </c>
      <c r="H48" s="13">
        <v>167790.56</v>
      </c>
      <c r="I48" s="13">
        <v>58907.69</v>
      </c>
      <c r="J48" s="13">
        <v>133.18</v>
      </c>
      <c r="K48" s="13">
        <v>226831.43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115628.35</v>
      </c>
      <c r="E49" s="13">
        <v>1499.73</v>
      </c>
      <c r="F49" s="13">
        <v>117128.08</v>
      </c>
      <c r="G49" s="13">
        <v>33884.09</v>
      </c>
      <c r="H49" s="13">
        <v>151012.17</v>
      </c>
      <c r="I49" s="13">
        <v>53017.12</v>
      </c>
      <c r="J49" s="13">
        <v>39795.57</v>
      </c>
      <c r="K49" s="13">
        <v>243824.86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277769.4</v>
      </c>
      <c r="E50" s="13">
        <v>0</v>
      </c>
      <c r="F50" s="13">
        <v>277769.4</v>
      </c>
      <c r="G50" s="13">
        <v>0</v>
      </c>
      <c r="H50" s="13">
        <v>277769.4</v>
      </c>
      <c r="I50" s="13">
        <v>97518.85</v>
      </c>
      <c r="J50" s="13">
        <v>63491.85</v>
      </c>
      <c r="K50" s="13">
        <v>438780.1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103173.27</v>
      </c>
      <c r="D51" s="13">
        <v>169322.87</v>
      </c>
      <c r="E51" s="13">
        <v>12352.88</v>
      </c>
      <c r="F51" s="13">
        <v>284849.02</v>
      </c>
      <c r="G51" s="13">
        <v>0</v>
      </c>
      <c r="H51" s="13">
        <v>284849.02</v>
      </c>
      <c r="I51" s="13">
        <v>100004.37</v>
      </c>
      <c r="J51" s="13">
        <v>0</v>
      </c>
      <c r="K51" s="13">
        <v>384853.39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38210.66</v>
      </c>
      <c r="E52" s="13">
        <v>11406.58</v>
      </c>
      <c r="F52" s="13">
        <v>49617.24</v>
      </c>
      <c r="G52" s="13">
        <v>0</v>
      </c>
      <c r="H52" s="13">
        <v>49617.24</v>
      </c>
      <c r="I52" s="13">
        <v>17419.58</v>
      </c>
      <c r="J52" s="13">
        <v>30430.22</v>
      </c>
      <c r="K52" s="13">
        <v>97467.04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35110.38</v>
      </c>
      <c r="E53" s="13">
        <v>0</v>
      </c>
      <c r="F53" s="13">
        <v>35110.38</v>
      </c>
      <c r="G53" s="13">
        <v>0</v>
      </c>
      <c r="H53" s="13">
        <v>35110.38</v>
      </c>
      <c r="I53" s="13">
        <v>12326.5</v>
      </c>
      <c r="J53" s="13">
        <v>16844.59</v>
      </c>
      <c r="K53" s="13">
        <v>64281.47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5361.81</v>
      </c>
      <c r="E54" s="13">
        <v>0</v>
      </c>
      <c r="F54" s="13">
        <v>5361.81</v>
      </c>
      <c r="G54" s="13">
        <v>0</v>
      </c>
      <c r="H54" s="13">
        <v>5361.81</v>
      </c>
      <c r="I54" s="13">
        <v>1882.43</v>
      </c>
      <c r="J54" s="13">
        <v>564.52</v>
      </c>
      <c r="K54" s="13">
        <v>7808.76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24200</v>
      </c>
      <c r="E56" s="13">
        <v>0</v>
      </c>
      <c r="F56" s="13">
        <v>24200</v>
      </c>
      <c r="G56" s="13">
        <v>0</v>
      </c>
      <c r="H56" s="13">
        <v>24200</v>
      </c>
      <c r="I56" s="13">
        <v>8496.11</v>
      </c>
      <c r="J56" s="13">
        <v>0</v>
      </c>
      <c r="K56" s="13">
        <v>32696.11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552298.37</v>
      </c>
      <c r="D58" s="15">
        <f t="shared" si="0"/>
        <v>2788975.0500000003</v>
      </c>
      <c r="E58" s="15">
        <f t="shared" si="0"/>
        <v>1144952.3799999997</v>
      </c>
      <c r="F58" s="15">
        <f t="shared" si="0"/>
        <v>4486225.800000001</v>
      </c>
      <c r="G58" s="15">
        <f t="shared" si="0"/>
        <v>682050.97</v>
      </c>
      <c r="H58" s="15">
        <f t="shared" si="0"/>
        <v>5168276.77</v>
      </c>
      <c r="I58" s="15">
        <f t="shared" si="0"/>
        <v>1814470.7700000005</v>
      </c>
      <c r="J58" s="15">
        <f t="shared" si="0"/>
        <v>1148258</v>
      </c>
      <c r="K58" s="15">
        <f t="shared" si="0"/>
        <v>8131005.54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C5" sqref="C5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1" t="s">
        <v>350</v>
      </c>
      <c r="D4" s="41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1" t="s">
        <v>345</v>
      </c>
      <c r="D5" s="41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42" t="s">
        <v>169</v>
      </c>
      <c r="D6" s="42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43"/>
      <c r="B8" s="43"/>
      <c r="C8" s="61" t="s">
        <v>170</v>
      </c>
      <c r="D8" s="62"/>
      <c r="E8" s="62"/>
      <c r="F8" s="62"/>
      <c r="G8" s="62"/>
      <c r="H8" s="62"/>
      <c r="I8" s="63"/>
      <c r="J8" s="43" t="s">
        <v>171</v>
      </c>
      <c r="K8" s="64" t="s">
        <v>172</v>
      </c>
      <c r="L8" s="64" t="s">
        <v>173</v>
      </c>
    </row>
    <row r="9" spans="1:12" ht="39">
      <c r="A9" s="43"/>
      <c r="B9" s="43"/>
      <c r="C9" s="43" t="s">
        <v>174</v>
      </c>
      <c r="D9" s="43" t="s">
        <v>175</v>
      </c>
      <c r="E9" s="43" t="s">
        <v>176</v>
      </c>
      <c r="F9" s="43" t="s">
        <v>177</v>
      </c>
      <c r="G9" s="43" t="s">
        <v>178</v>
      </c>
      <c r="H9" s="43" t="s">
        <v>179</v>
      </c>
      <c r="I9" s="43" t="s">
        <v>180</v>
      </c>
      <c r="J9" s="43" t="s">
        <v>181</v>
      </c>
      <c r="K9" s="65"/>
      <c r="L9" s="65"/>
    </row>
    <row r="10" spans="1:12" ht="12.75">
      <c r="A10" s="43" t="s">
        <v>182</v>
      </c>
      <c r="B10" s="43" t="s">
        <v>183</v>
      </c>
      <c r="C10" s="43">
        <v>1</v>
      </c>
      <c r="D10" s="43">
        <v>2</v>
      </c>
      <c r="E10" s="43">
        <v>3</v>
      </c>
      <c r="F10" s="43" t="s">
        <v>106</v>
      </c>
      <c r="G10" s="43">
        <v>5</v>
      </c>
      <c r="H10" s="43" t="s">
        <v>107</v>
      </c>
      <c r="I10" s="43">
        <v>7</v>
      </c>
      <c r="J10" s="43">
        <v>8</v>
      </c>
      <c r="K10" s="43" t="s">
        <v>108</v>
      </c>
      <c r="L10" s="43">
        <v>10</v>
      </c>
    </row>
    <row r="11" spans="1:12" ht="12.75">
      <c r="A11" s="40" t="s">
        <v>109</v>
      </c>
      <c r="B11" s="40" t="s">
        <v>184</v>
      </c>
      <c r="C11" s="44">
        <v>1037960.32</v>
      </c>
      <c r="D11" s="44">
        <v>541.91</v>
      </c>
      <c r="E11" s="44">
        <v>17617.11</v>
      </c>
      <c r="F11" s="44">
        <v>1056119.34</v>
      </c>
      <c r="G11" s="44">
        <v>94042.02</v>
      </c>
      <c r="H11" s="44">
        <v>1150161.36</v>
      </c>
      <c r="I11" s="44">
        <v>218498.46</v>
      </c>
      <c r="J11" s="44">
        <v>0</v>
      </c>
      <c r="K11" s="44">
        <v>1368659.82</v>
      </c>
      <c r="L11" s="40" t="s">
        <v>281</v>
      </c>
    </row>
    <row r="12" spans="1:12" ht="12.75">
      <c r="A12" s="40" t="s">
        <v>110</v>
      </c>
      <c r="B12" s="40" t="s">
        <v>185</v>
      </c>
      <c r="C12" s="44">
        <v>1137883.7</v>
      </c>
      <c r="D12" s="44">
        <v>635037.42</v>
      </c>
      <c r="E12" s="44">
        <v>10592.85</v>
      </c>
      <c r="F12" s="44">
        <v>1783513.97</v>
      </c>
      <c r="G12" s="44">
        <v>158812.79</v>
      </c>
      <c r="H12" s="44">
        <v>1942326.76</v>
      </c>
      <c r="I12" s="44">
        <v>368987.72</v>
      </c>
      <c r="J12" s="44">
        <v>0</v>
      </c>
      <c r="K12" s="44">
        <v>2311314.48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4">
        <v>101130.41</v>
      </c>
      <c r="D13" s="44">
        <v>2643.67</v>
      </c>
      <c r="E13" s="44">
        <v>0</v>
      </c>
      <c r="F13" s="44">
        <v>103774.08</v>
      </c>
      <c r="G13" s="44">
        <v>9240.55</v>
      </c>
      <c r="H13" s="44">
        <v>113014.63</v>
      </c>
      <c r="I13" s="44">
        <v>21469.62</v>
      </c>
      <c r="J13" s="44">
        <v>0</v>
      </c>
      <c r="K13" s="44">
        <v>134484.25</v>
      </c>
      <c r="L13" s="40" t="s">
        <v>281</v>
      </c>
    </row>
    <row r="14" spans="1:12" ht="12.75">
      <c r="A14" s="40" t="s">
        <v>112</v>
      </c>
      <c r="B14" s="40" t="s">
        <v>187</v>
      </c>
      <c r="C14" s="44">
        <v>14295.66</v>
      </c>
      <c r="D14" s="44">
        <v>0</v>
      </c>
      <c r="E14" s="44">
        <v>0</v>
      </c>
      <c r="F14" s="44">
        <v>14295.66</v>
      </c>
      <c r="G14" s="44">
        <v>1272.96</v>
      </c>
      <c r="H14" s="44">
        <v>15568.62</v>
      </c>
      <c r="I14" s="44">
        <v>2957.61</v>
      </c>
      <c r="J14" s="44">
        <v>4100</v>
      </c>
      <c r="K14" s="44">
        <v>22626.23</v>
      </c>
      <c r="L14" s="40" t="s">
        <v>281</v>
      </c>
    </row>
    <row r="15" spans="1:12" ht="12.75">
      <c r="A15" s="40" t="s">
        <v>113</v>
      </c>
      <c r="B15" s="40" t="s">
        <v>188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4">
        <v>445246.21</v>
      </c>
      <c r="D16" s="44">
        <v>0</v>
      </c>
      <c r="E16" s="44">
        <v>0</v>
      </c>
      <c r="F16" s="44">
        <v>445246.21</v>
      </c>
      <c r="G16" s="44">
        <v>173818.96</v>
      </c>
      <c r="H16" s="44">
        <v>619065.17</v>
      </c>
      <c r="I16" s="44">
        <v>117605.04</v>
      </c>
      <c r="J16" s="44">
        <v>153290</v>
      </c>
      <c r="K16" s="44">
        <v>889960.21</v>
      </c>
      <c r="L16" s="40" t="s">
        <v>281</v>
      </c>
    </row>
    <row r="17" spans="1:12" ht="26.25">
      <c r="A17" s="40" t="s">
        <v>115</v>
      </c>
      <c r="B17" s="40" t="s">
        <v>190</v>
      </c>
      <c r="C17" s="44">
        <v>7806.24</v>
      </c>
      <c r="D17" s="44">
        <v>35913.49</v>
      </c>
      <c r="E17" s="44">
        <v>73.88</v>
      </c>
      <c r="F17" s="44">
        <v>43793.61</v>
      </c>
      <c r="G17" s="44">
        <v>17096.52</v>
      </c>
      <c r="H17" s="44">
        <v>60890.13</v>
      </c>
      <c r="I17" s="44">
        <v>11567.43</v>
      </c>
      <c r="J17" s="44">
        <v>153290</v>
      </c>
      <c r="K17" s="44">
        <v>225747.56</v>
      </c>
      <c r="L17" s="40" t="s">
        <v>281</v>
      </c>
    </row>
    <row r="18" spans="1:12" ht="12.75">
      <c r="A18" s="40" t="s">
        <v>116</v>
      </c>
      <c r="B18" s="40" t="s">
        <v>191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0" t="s">
        <v>281</v>
      </c>
    </row>
    <row r="19" spans="1:12" ht="12.75">
      <c r="A19" s="40" t="s">
        <v>117</v>
      </c>
      <c r="B19" s="40" t="s">
        <v>192</v>
      </c>
      <c r="C19" s="44">
        <v>1953.43</v>
      </c>
      <c r="D19" s="44">
        <v>0</v>
      </c>
      <c r="E19" s="44">
        <v>8246.68</v>
      </c>
      <c r="F19" s="44">
        <v>10200.11</v>
      </c>
      <c r="G19" s="44">
        <v>3982</v>
      </c>
      <c r="H19" s="44">
        <v>14182.11</v>
      </c>
      <c r="I19" s="44">
        <v>2694.22</v>
      </c>
      <c r="J19" s="44">
        <v>0</v>
      </c>
      <c r="K19" s="44">
        <v>16876.33</v>
      </c>
      <c r="L19" s="40" t="s">
        <v>281</v>
      </c>
    </row>
    <row r="20" spans="1:12" ht="12.75">
      <c r="A20" s="40" t="s">
        <v>118</v>
      </c>
      <c r="B20" s="40" t="s">
        <v>193</v>
      </c>
      <c r="C20" s="44">
        <v>117112.4</v>
      </c>
      <c r="D20" s="44">
        <v>62145.21</v>
      </c>
      <c r="E20" s="44">
        <v>3864.44</v>
      </c>
      <c r="F20" s="44">
        <v>183122.05</v>
      </c>
      <c r="G20" s="44">
        <v>71488.72</v>
      </c>
      <c r="H20" s="44">
        <v>254610.77</v>
      </c>
      <c r="I20" s="44">
        <v>48368.92</v>
      </c>
      <c r="J20" s="44">
        <v>0</v>
      </c>
      <c r="K20" s="44">
        <v>302979.69</v>
      </c>
      <c r="L20" s="40" t="s">
        <v>281</v>
      </c>
    </row>
    <row r="21" spans="1:12" ht="12.75">
      <c r="A21" s="40" t="s">
        <v>119</v>
      </c>
      <c r="B21" s="40" t="s">
        <v>194</v>
      </c>
      <c r="C21" s="44">
        <v>58588.27</v>
      </c>
      <c r="D21" s="44">
        <v>57230.25</v>
      </c>
      <c r="E21" s="44">
        <v>6017.33</v>
      </c>
      <c r="F21" s="44">
        <v>121835.85</v>
      </c>
      <c r="G21" s="44">
        <v>0</v>
      </c>
      <c r="H21" s="44">
        <v>121835.85</v>
      </c>
      <c r="I21" s="44">
        <v>23145.39</v>
      </c>
      <c r="J21" s="44">
        <v>0</v>
      </c>
      <c r="K21" s="44">
        <v>144981.24</v>
      </c>
      <c r="L21" s="40" t="s">
        <v>281</v>
      </c>
    </row>
    <row r="22" spans="1:12" ht="12.75">
      <c r="A22" s="40" t="s">
        <v>120</v>
      </c>
      <c r="B22" s="40" t="s">
        <v>195</v>
      </c>
      <c r="C22" s="44">
        <v>82609.06</v>
      </c>
      <c r="D22" s="44">
        <v>1610262.72</v>
      </c>
      <c r="E22" s="44">
        <v>4840.66</v>
      </c>
      <c r="F22" s="44">
        <v>1697712.44</v>
      </c>
      <c r="G22" s="44">
        <v>0</v>
      </c>
      <c r="H22" s="44">
        <v>1697712.44</v>
      </c>
      <c r="I22" s="44">
        <v>322517.83</v>
      </c>
      <c r="J22" s="44">
        <v>0</v>
      </c>
      <c r="K22" s="44">
        <v>2020230.27</v>
      </c>
      <c r="L22" s="40" t="s">
        <v>281</v>
      </c>
    </row>
    <row r="23" spans="1:12" ht="12.75">
      <c r="A23" s="40" t="s">
        <v>121</v>
      </c>
      <c r="B23" s="40" t="s">
        <v>196</v>
      </c>
      <c r="C23" s="44">
        <v>18932.29</v>
      </c>
      <c r="D23" s="44">
        <v>642274.98</v>
      </c>
      <c r="E23" s="44">
        <v>0</v>
      </c>
      <c r="F23" s="44">
        <v>661207.27</v>
      </c>
      <c r="G23" s="44">
        <v>0</v>
      </c>
      <c r="H23" s="44">
        <v>661207.27</v>
      </c>
      <c r="I23" s="44">
        <v>125610.88</v>
      </c>
      <c r="J23" s="44">
        <v>905265.35</v>
      </c>
      <c r="K23" s="44">
        <v>1692083.5</v>
      </c>
      <c r="L23" s="40" t="s">
        <v>281</v>
      </c>
    </row>
    <row r="24" spans="1:12" ht="12.75">
      <c r="A24" s="40" t="s">
        <v>122</v>
      </c>
      <c r="B24" s="40" t="s">
        <v>197</v>
      </c>
      <c r="C24" s="44">
        <v>1704.08</v>
      </c>
      <c r="D24" s="44">
        <v>0</v>
      </c>
      <c r="E24" s="44">
        <v>0</v>
      </c>
      <c r="F24" s="44">
        <v>1704.08</v>
      </c>
      <c r="G24" s="44">
        <v>0</v>
      </c>
      <c r="H24" s="44">
        <v>1704.08</v>
      </c>
      <c r="I24" s="44">
        <v>323.71</v>
      </c>
      <c r="J24" s="44">
        <v>77621.14</v>
      </c>
      <c r="K24" s="44">
        <v>79648.93</v>
      </c>
      <c r="L24" s="40" t="s">
        <v>281</v>
      </c>
    </row>
    <row r="25" spans="1:12" ht="12.75">
      <c r="A25" s="40" t="s">
        <v>123</v>
      </c>
      <c r="B25" s="40" t="s">
        <v>198</v>
      </c>
      <c r="C25" s="44">
        <v>1704.08</v>
      </c>
      <c r="D25" s="44">
        <v>1211880.79</v>
      </c>
      <c r="E25" s="44">
        <v>0</v>
      </c>
      <c r="F25" s="44">
        <v>1213584.87</v>
      </c>
      <c r="G25" s="44">
        <v>0</v>
      </c>
      <c r="H25" s="44">
        <v>1213584.87</v>
      </c>
      <c r="I25" s="44">
        <v>230547.15</v>
      </c>
      <c r="J25" s="44">
        <v>919867.95</v>
      </c>
      <c r="K25" s="44">
        <v>2363999.97</v>
      </c>
      <c r="L25" s="40" t="s">
        <v>281</v>
      </c>
    </row>
    <row r="26" spans="1:12" ht="12.75">
      <c r="A26" s="40" t="s">
        <v>124</v>
      </c>
      <c r="B26" s="40" t="s">
        <v>199</v>
      </c>
      <c r="C26" s="44">
        <v>25217.71</v>
      </c>
      <c r="D26" s="44">
        <v>944540.64</v>
      </c>
      <c r="E26" s="44">
        <v>0</v>
      </c>
      <c r="F26" s="44">
        <v>969758.35</v>
      </c>
      <c r="G26" s="44">
        <v>0</v>
      </c>
      <c r="H26" s="44">
        <v>969758.35</v>
      </c>
      <c r="I26" s="44">
        <v>184226.95</v>
      </c>
      <c r="J26" s="44">
        <v>0</v>
      </c>
      <c r="K26" s="44">
        <v>1153985.3</v>
      </c>
      <c r="L26" s="40" t="s">
        <v>281</v>
      </c>
    </row>
    <row r="27" spans="1:12" ht="12.75">
      <c r="A27" s="40" t="s">
        <v>125</v>
      </c>
      <c r="B27" s="40" t="s">
        <v>200</v>
      </c>
      <c r="C27" s="44">
        <v>568.02</v>
      </c>
      <c r="D27" s="44">
        <v>97109.2</v>
      </c>
      <c r="E27" s="44">
        <v>0</v>
      </c>
      <c r="F27" s="44">
        <v>97677.22</v>
      </c>
      <c r="G27" s="44">
        <v>0</v>
      </c>
      <c r="H27" s="44">
        <v>97677.22</v>
      </c>
      <c r="I27" s="44">
        <v>18555.94</v>
      </c>
      <c r="J27" s="44">
        <v>0</v>
      </c>
      <c r="K27" s="44">
        <v>116233.16</v>
      </c>
      <c r="L27" s="40" t="s">
        <v>281</v>
      </c>
    </row>
    <row r="28" spans="1:12" ht="12.75">
      <c r="A28" s="40" t="s">
        <v>126</v>
      </c>
      <c r="B28" s="40" t="s">
        <v>201</v>
      </c>
      <c r="C28" s="44">
        <v>126366.35</v>
      </c>
      <c r="D28" s="44">
        <v>306918.41</v>
      </c>
      <c r="E28" s="44">
        <v>5257.06</v>
      </c>
      <c r="F28" s="44">
        <v>438541.82</v>
      </c>
      <c r="G28" s="44">
        <v>0</v>
      </c>
      <c r="H28" s="44">
        <v>438541.82</v>
      </c>
      <c r="I28" s="44">
        <v>83310.67</v>
      </c>
      <c r="J28" s="44">
        <v>0</v>
      </c>
      <c r="K28" s="44">
        <v>521852.49</v>
      </c>
      <c r="L28" s="40" t="s">
        <v>281</v>
      </c>
    </row>
    <row r="29" spans="1:12" ht="12.75">
      <c r="A29" s="40" t="s">
        <v>127</v>
      </c>
      <c r="B29" s="40" t="s">
        <v>202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0" t="s">
        <v>281</v>
      </c>
    </row>
    <row r="30" spans="1:12" ht="12.75">
      <c r="A30" s="40" t="s">
        <v>128</v>
      </c>
      <c r="B30" s="40" t="s">
        <v>203</v>
      </c>
      <c r="C30" s="44">
        <v>109283.72</v>
      </c>
      <c r="D30" s="44">
        <v>484056.05</v>
      </c>
      <c r="E30" s="44">
        <v>1975.34</v>
      </c>
      <c r="F30" s="44">
        <v>595315.11</v>
      </c>
      <c r="G30" s="44">
        <v>2639.84</v>
      </c>
      <c r="H30" s="44">
        <v>597954.95</v>
      </c>
      <c r="I30" s="44">
        <v>113594.71</v>
      </c>
      <c r="J30" s="44">
        <v>0</v>
      </c>
      <c r="K30" s="44">
        <v>711549.66</v>
      </c>
      <c r="L30" s="40" t="s">
        <v>281</v>
      </c>
    </row>
    <row r="31" spans="1:12" ht="26.25">
      <c r="A31" s="40" t="s">
        <v>129</v>
      </c>
      <c r="B31" s="40" t="s">
        <v>204</v>
      </c>
      <c r="C31" s="44">
        <v>63286.17</v>
      </c>
      <c r="D31" s="44">
        <v>120395.36</v>
      </c>
      <c r="E31" s="44">
        <v>0</v>
      </c>
      <c r="F31" s="44">
        <v>183681.53</v>
      </c>
      <c r="G31" s="44">
        <v>814.51</v>
      </c>
      <c r="H31" s="44">
        <v>184496.04</v>
      </c>
      <c r="I31" s="44">
        <v>35049.08</v>
      </c>
      <c r="J31" s="44">
        <v>9000</v>
      </c>
      <c r="K31" s="44">
        <v>228545.12</v>
      </c>
      <c r="L31" s="40" t="s">
        <v>281</v>
      </c>
    </row>
    <row r="32" spans="1:12" ht="12.75">
      <c r="A32" s="40" t="s">
        <v>130</v>
      </c>
      <c r="B32" s="40" t="s">
        <v>205</v>
      </c>
      <c r="C32" s="44">
        <v>24470.76</v>
      </c>
      <c r="D32" s="44">
        <v>431841.94</v>
      </c>
      <c r="E32" s="44">
        <v>0</v>
      </c>
      <c r="F32" s="44">
        <v>456312.7</v>
      </c>
      <c r="G32" s="44">
        <v>2023.46</v>
      </c>
      <c r="H32" s="44">
        <v>458336.16</v>
      </c>
      <c r="I32" s="44">
        <v>87071.03</v>
      </c>
      <c r="J32" s="44">
        <v>0</v>
      </c>
      <c r="K32" s="44">
        <v>545407.19</v>
      </c>
      <c r="L32" s="40" t="s">
        <v>281</v>
      </c>
    </row>
    <row r="33" spans="1:12" ht="26.25">
      <c r="A33" s="40" t="s">
        <v>131</v>
      </c>
      <c r="B33" s="40" t="s">
        <v>206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272436.27</v>
      </c>
      <c r="K33" s="44">
        <v>272436.27</v>
      </c>
      <c r="L33" s="40" t="s">
        <v>281</v>
      </c>
    </row>
    <row r="34" spans="1:12" ht="12.75">
      <c r="A34" s="40" t="s">
        <v>132</v>
      </c>
      <c r="B34" s="40" t="s">
        <v>207</v>
      </c>
      <c r="C34" s="44">
        <v>848623.53</v>
      </c>
      <c r="D34" s="44">
        <v>1970897.13</v>
      </c>
      <c r="E34" s="44">
        <v>308644.67</v>
      </c>
      <c r="F34" s="44">
        <v>3128165.33</v>
      </c>
      <c r="G34" s="44">
        <v>0.01</v>
      </c>
      <c r="H34" s="44">
        <v>3128165.34</v>
      </c>
      <c r="I34" s="44">
        <v>594263.88</v>
      </c>
      <c r="J34" s="44">
        <v>653377.56</v>
      </c>
      <c r="K34" s="44">
        <v>4375806.78</v>
      </c>
      <c r="L34" s="40" t="s">
        <v>281</v>
      </c>
    </row>
    <row r="35" spans="1:12" ht="12.75">
      <c r="A35" s="40" t="s">
        <v>133</v>
      </c>
      <c r="B35" s="40" t="s">
        <v>208</v>
      </c>
      <c r="C35" s="44">
        <v>0</v>
      </c>
      <c r="D35" s="44">
        <v>8713.63</v>
      </c>
      <c r="E35" s="44">
        <v>547.14</v>
      </c>
      <c r="F35" s="44">
        <v>9260.77</v>
      </c>
      <c r="G35" s="44">
        <v>0</v>
      </c>
      <c r="H35" s="44">
        <v>9260.77</v>
      </c>
      <c r="I35" s="44">
        <v>1759.29</v>
      </c>
      <c r="J35" s="44">
        <v>0</v>
      </c>
      <c r="K35" s="44">
        <v>11020.06</v>
      </c>
      <c r="L35" s="40" t="s">
        <v>281</v>
      </c>
    </row>
    <row r="36" spans="1:12" ht="12.75">
      <c r="A36" s="40" t="s">
        <v>134</v>
      </c>
      <c r="B36" s="40" t="s">
        <v>209</v>
      </c>
      <c r="C36" s="44">
        <v>10917.53</v>
      </c>
      <c r="D36" s="44">
        <v>433839.73</v>
      </c>
      <c r="E36" s="44">
        <v>11606.58</v>
      </c>
      <c r="F36" s="44">
        <v>456363.84</v>
      </c>
      <c r="G36" s="44">
        <v>41166.76</v>
      </c>
      <c r="H36" s="44">
        <v>497530.6</v>
      </c>
      <c r="I36" s="44">
        <v>94516.89</v>
      </c>
      <c r="J36" s="44">
        <v>156842.75</v>
      </c>
      <c r="K36" s="44">
        <v>748890.24</v>
      </c>
      <c r="L36" s="40" t="s">
        <v>281</v>
      </c>
    </row>
    <row r="37" spans="1:12" ht="12.75">
      <c r="A37" s="40" t="s">
        <v>135</v>
      </c>
      <c r="B37" s="40" t="s">
        <v>210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0" t="s">
        <v>281</v>
      </c>
    </row>
    <row r="38" spans="1:12" ht="12.75">
      <c r="A38" s="40" t="s">
        <v>136</v>
      </c>
      <c r="B38" s="40" t="s">
        <v>211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0" t="s">
        <v>281</v>
      </c>
    </row>
    <row r="39" spans="1:12" ht="26.25">
      <c r="A39" s="40" t="s">
        <v>137</v>
      </c>
      <c r="B39" s="40" t="s">
        <v>212</v>
      </c>
      <c r="C39" s="44">
        <v>91426.06</v>
      </c>
      <c r="D39" s="44">
        <v>514211.33</v>
      </c>
      <c r="E39" s="44">
        <v>70400</v>
      </c>
      <c r="F39" s="44">
        <v>676037.39</v>
      </c>
      <c r="G39" s="44">
        <v>60982.63</v>
      </c>
      <c r="H39" s="44">
        <v>737020.02</v>
      </c>
      <c r="I39" s="44">
        <v>140013.19</v>
      </c>
      <c r="J39" s="44">
        <v>32128.73</v>
      </c>
      <c r="K39" s="44">
        <v>909161.94</v>
      </c>
      <c r="L39" s="40" t="s">
        <v>281</v>
      </c>
    </row>
    <row r="40" spans="1:12" ht="12.75">
      <c r="A40" s="40" t="s">
        <v>138</v>
      </c>
      <c r="B40" s="40" t="s">
        <v>213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0" t="s">
        <v>281</v>
      </c>
    </row>
    <row r="42" spans="1:12" ht="12.75">
      <c r="A42" s="40" t="s">
        <v>140</v>
      </c>
      <c r="B42" s="40" t="s">
        <v>215</v>
      </c>
      <c r="C42" s="44">
        <v>213782.27</v>
      </c>
      <c r="D42" s="44">
        <v>66325.13</v>
      </c>
      <c r="E42" s="44">
        <v>33658.98</v>
      </c>
      <c r="F42" s="44">
        <v>313766.38</v>
      </c>
      <c r="G42" s="44">
        <v>11923.12</v>
      </c>
      <c r="H42" s="44">
        <v>325689.5</v>
      </c>
      <c r="I42" s="44">
        <v>61871.89</v>
      </c>
      <c r="J42" s="44">
        <v>0</v>
      </c>
      <c r="K42" s="44">
        <v>387561.39</v>
      </c>
      <c r="L42" s="40" t="s">
        <v>281</v>
      </c>
    </row>
    <row r="43" spans="1:12" ht="12.75">
      <c r="A43" s="40" t="s">
        <v>141</v>
      </c>
      <c r="B43" s="40" t="s">
        <v>216</v>
      </c>
      <c r="C43" s="44">
        <v>49440.96</v>
      </c>
      <c r="D43" s="44">
        <v>0</v>
      </c>
      <c r="E43" s="44">
        <v>0</v>
      </c>
      <c r="F43" s="44">
        <v>49440.96</v>
      </c>
      <c r="G43" s="44">
        <v>1878.76</v>
      </c>
      <c r="H43" s="44">
        <v>51319.72</v>
      </c>
      <c r="I43" s="44">
        <v>9749.32</v>
      </c>
      <c r="J43" s="44">
        <v>0</v>
      </c>
      <c r="K43" s="44">
        <v>61069.04</v>
      </c>
      <c r="L43" s="40" t="s">
        <v>281</v>
      </c>
    </row>
    <row r="44" spans="1:12" ht="12.75">
      <c r="A44" s="40" t="s">
        <v>142</v>
      </c>
      <c r="B44" s="40" t="s">
        <v>217</v>
      </c>
      <c r="C44" s="44">
        <v>114140.27</v>
      </c>
      <c r="D44" s="44">
        <v>186710.87</v>
      </c>
      <c r="E44" s="44">
        <v>68829.25</v>
      </c>
      <c r="F44" s="44">
        <v>369680.39</v>
      </c>
      <c r="G44" s="44">
        <v>14047.85</v>
      </c>
      <c r="H44" s="44">
        <v>383728.24</v>
      </c>
      <c r="I44" s="44">
        <v>72897.62</v>
      </c>
      <c r="J44" s="44">
        <v>51875</v>
      </c>
      <c r="K44" s="44">
        <v>508500.86</v>
      </c>
      <c r="L44" s="40" t="s">
        <v>281</v>
      </c>
    </row>
    <row r="45" spans="1:12" ht="12.75">
      <c r="A45" s="40" t="s">
        <v>143</v>
      </c>
      <c r="B45" s="40" t="s">
        <v>218</v>
      </c>
      <c r="C45" s="44">
        <v>108407.57</v>
      </c>
      <c r="D45" s="44">
        <v>269435.54</v>
      </c>
      <c r="E45" s="44">
        <v>53202.4</v>
      </c>
      <c r="F45" s="44">
        <v>431045.51</v>
      </c>
      <c r="G45" s="44">
        <v>16379.73</v>
      </c>
      <c r="H45" s="44">
        <v>447425.24</v>
      </c>
      <c r="I45" s="44">
        <v>84998.29</v>
      </c>
      <c r="J45" s="44">
        <v>230623.25</v>
      </c>
      <c r="K45" s="44">
        <v>763046.78</v>
      </c>
      <c r="L45" s="40" t="s">
        <v>281</v>
      </c>
    </row>
    <row r="46" spans="1:12" ht="12.75">
      <c r="A46" s="40" t="s">
        <v>144</v>
      </c>
      <c r="B46" s="40" t="s">
        <v>145</v>
      </c>
      <c r="C46" s="44">
        <v>748010.38</v>
      </c>
      <c r="D46" s="44">
        <v>106355.14</v>
      </c>
      <c r="E46" s="44">
        <v>21343.84</v>
      </c>
      <c r="F46" s="44">
        <v>875709.36</v>
      </c>
      <c r="G46" s="44">
        <v>33276.96</v>
      </c>
      <c r="H46" s="44">
        <v>908986.32</v>
      </c>
      <c r="I46" s="44">
        <v>172681.96</v>
      </c>
      <c r="J46" s="44">
        <v>205549.36</v>
      </c>
      <c r="K46" s="44">
        <v>1287217.64</v>
      </c>
      <c r="L46" s="40" t="s">
        <v>281</v>
      </c>
    </row>
    <row r="47" spans="1:12" ht="12.75">
      <c r="A47" s="40" t="s">
        <v>146</v>
      </c>
      <c r="B47" s="40" t="s">
        <v>219</v>
      </c>
      <c r="C47" s="44">
        <v>126414.78</v>
      </c>
      <c r="D47" s="44">
        <v>27807.31</v>
      </c>
      <c r="E47" s="44">
        <v>9611.38</v>
      </c>
      <c r="F47" s="44">
        <v>163833.47</v>
      </c>
      <c r="G47" s="44">
        <v>6225.67</v>
      </c>
      <c r="H47" s="44">
        <v>170059.14</v>
      </c>
      <c r="I47" s="44">
        <v>32306.46</v>
      </c>
      <c r="J47" s="44">
        <v>0</v>
      </c>
      <c r="K47" s="44">
        <v>202365.6</v>
      </c>
      <c r="L47" s="40" t="s">
        <v>281</v>
      </c>
    </row>
    <row r="48" spans="1:12" ht="12.75">
      <c r="A48" s="40" t="s">
        <v>147</v>
      </c>
      <c r="B48" s="40" t="s">
        <v>220</v>
      </c>
      <c r="C48" s="44">
        <v>86131.95</v>
      </c>
      <c r="D48" s="44">
        <v>491711.5</v>
      </c>
      <c r="E48" s="44">
        <v>50601.05</v>
      </c>
      <c r="F48" s="44">
        <v>628444.5</v>
      </c>
      <c r="G48" s="44">
        <v>23880.89</v>
      </c>
      <c r="H48" s="44">
        <v>652325.39</v>
      </c>
      <c r="I48" s="44">
        <v>123923.6</v>
      </c>
      <c r="J48" s="44">
        <v>37897.37</v>
      </c>
      <c r="K48" s="44">
        <v>814146.36</v>
      </c>
      <c r="L48" s="40" t="s">
        <v>281</v>
      </c>
    </row>
    <row r="49" spans="1:12" ht="12.75">
      <c r="A49" s="40" t="s">
        <v>148</v>
      </c>
      <c r="B49" s="40" t="s">
        <v>221</v>
      </c>
      <c r="C49" s="44">
        <v>202561.18</v>
      </c>
      <c r="D49" s="44">
        <v>416566.61</v>
      </c>
      <c r="E49" s="44">
        <v>9939.84</v>
      </c>
      <c r="F49" s="44">
        <v>629067.63</v>
      </c>
      <c r="G49" s="44">
        <v>23904.57</v>
      </c>
      <c r="H49" s="44">
        <v>652972.2</v>
      </c>
      <c r="I49" s="44">
        <v>124046.44</v>
      </c>
      <c r="J49" s="44">
        <v>5927.37</v>
      </c>
      <c r="K49" s="44">
        <v>782946.01</v>
      </c>
      <c r="L49" s="40" t="s">
        <v>281</v>
      </c>
    </row>
    <row r="50" spans="1:12" ht="12.75">
      <c r="A50" s="40" t="s">
        <v>149</v>
      </c>
      <c r="B50" s="40" t="s">
        <v>222</v>
      </c>
      <c r="C50" s="44">
        <v>427157.56</v>
      </c>
      <c r="D50" s="44">
        <v>1896882.75</v>
      </c>
      <c r="E50" s="44">
        <v>704826.44</v>
      </c>
      <c r="F50" s="44">
        <v>3028866.75</v>
      </c>
      <c r="G50" s="44">
        <v>198143.23</v>
      </c>
      <c r="H50" s="44">
        <v>3227009.98</v>
      </c>
      <c r="I50" s="44">
        <v>613041.55</v>
      </c>
      <c r="J50" s="44">
        <v>329864.29</v>
      </c>
      <c r="K50" s="44">
        <v>4169915.82</v>
      </c>
      <c r="L50" s="40" t="s">
        <v>281</v>
      </c>
    </row>
    <row r="51" spans="1:12" ht="12.75">
      <c r="A51" s="40" t="s">
        <v>150</v>
      </c>
      <c r="B51" s="40" t="s">
        <v>223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0" t="s">
        <v>281</v>
      </c>
    </row>
    <row r="52" spans="1:12" ht="12.75">
      <c r="A52" s="40" t="s">
        <v>151</v>
      </c>
      <c r="B52" s="40" t="s">
        <v>224</v>
      </c>
      <c r="C52" s="44">
        <v>350679.7</v>
      </c>
      <c r="D52" s="44">
        <v>728743.73</v>
      </c>
      <c r="E52" s="44">
        <v>77211.86</v>
      </c>
      <c r="F52" s="44">
        <v>1156635.29</v>
      </c>
      <c r="G52" s="44">
        <v>861942.04</v>
      </c>
      <c r="H52" s="44">
        <v>2018577.33</v>
      </c>
      <c r="I52" s="44">
        <v>383473.18</v>
      </c>
      <c r="J52" s="44">
        <v>471144.74</v>
      </c>
      <c r="K52" s="44">
        <v>2873195.25</v>
      </c>
      <c r="L52" s="40" t="s">
        <v>281</v>
      </c>
    </row>
    <row r="53" spans="1:12" ht="12.75">
      <c r="A53" s="40" t="s">
        <v>152</v>
      </c>
      <c r="B53" s="40" t="s">
        <v>225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126078.75</v>
      </c>
      <c r="K53" s="44">
        <v>126078.75</v>
      </c>
      <c r="L53" s="40" t="s">
        <v>281</v>
      </c>
    </row>
    <row r="54" spans="1:12" ht="12.75">
      <c r="A54" s="40" t="s">
        <v>153</v>
      </c>
      <c r="B54" s="40" t="s">
        <v>226</v>
      </c>
      <c r="C54" s="44">
        <v>52115.33</v>
      </c>
      <c r="D54" s="44">
        <v>7515.88</v>
      </c>
      <c r="E54" s="44">
        <v>71347.18</v>
      </c>
      <c r="F54" s="44">
        <v>130978.39</v>
      </c>
      <c r="G54" s="44">
        <v>27865.1</v>
      </c>
      <c r="H54" s="44">
        <v>158843.49</v>
      </c>
      <c r="I54" s="44">
        <v>30175.82</v>
      </c>
      <c r="J54" s="44">
        <v>0</v>
      </c>
      <c r="K54" s="44">
        <v>189019.31</v>
      </c>
      <c r="L54" s="40" t="s">
        <v>281</v>
      </c>
    </row>
    <row r="55" spans="1:12" ht="12.75">
      <c r="A55" s="40" t="s">
        <v>154</v>
      </c>
      <c r="B55" s="40" t="s">
        <v>227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4">
        <v>18784.54</v>
      </c>
      <c r="D56" s="44">
        <v>0</v>
      </c>
      <c r="E56" s="44">
        <v>693.33</v>
      </c>
      <c r="F56" s="44">
        <v>19477.87</v>
      </c>
      <c r="G56" s="44">
        <v>0</v>
      </c>
      <c r="H56" s="44">
        <v>19477.87</v>
      </c>
      <c r="I56" s="44">
        <v>3700.25</v>
      </c>
      <c r="J56" s="44">
        <v>399002.88</v>
      </c>
      <c r="K56" s="44">
        <v>422181</v>
      </c>
      <c r="L56" s="40" t="s">
        <v>281</v>
      </c>
    </row>
    <row r="57" spans="1:12" ht="12.75">
      <c r="A57" s="40" t="s">
        <v>156</v>
      </c>
      <c r="B57" s="40" t="s">
        <v>229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0" t="s">
        <v>281</v>
      </c>
    </row>
    <row r="58" spans="1:12" ht="12.75">
      <c r="A58" s="45" t="s">
        <v>157</v>
      </c>
      <c r="B58" s="45" t="s">
        <v>158</v>
      </c>
      <c r="C58" s="46">
        <f>SUM(C11:C57)</f>
        <v>6824712.49</v>
      </c>
      <c r="D58" s="46">
        <f aca="true" t="shared" si="0" ref="D58:K58">SUM(D11:D57)</f>
        <v>13768508.320000002</v>
      </c>
      <c r="E58" s="46">
        <f t="shared" si="0"/>
        <v>1550949.29</v>
      </c>
      <c r="F58" s="46">
        <f t="shared" si="0"/>
        <v>22144170.1</v>
      </c>
      <c r="G58" s="46">
        <f t="shared" si="0"/>
        <v>1856849.65</v>
      </c>
      <c r="H58" s="46">
        <f t="shared" si="0"/>
        <v>24001019.75</v>
      </c>
      <c r="I58" s="46">
        <f t="shared" si="0"/>
        <v>4559521.99</v>
      </c>
      <c r="J58" s="46">
        <f t="shared" si="0"/>
        <v>5195182.76</v>
      </c>
      <c r="K58" s="46">
        <f t="shared" si="0"/>
        <v>33755724.5</v>
      </c>
      <c r="L58" s="4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  <ignoredErrors>
    <ignoredError sqref="C5" numberStoredAsText="1"/>
  </ignoredErrors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304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325849.12</v>
      </c>
      <c r="H11" s="13">
        <v>325849.12</v>
      </c>
      <c r="I11" s="13">
        <v>88351.29</v>
      </c>
      <c r="J11" s="13">
        <v>0</v>
      </c>
      <c r="K11" s="13">
        <v>414200.41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53260.26</v>
      </c>
      <c r="E12" s="13">
        <v>222081</v>
      </c>
      <c r="F12" s="13">
        <v>275341.26</v>
      </c>
      <c r="G12" s="13">
        <v>448042.55</v>
      </c>
      <c r="H12" s="13">
        <v>723383.81</v>
      </c>
      <c r="I12" s="13">
        <v>196139.56</v>
      </c>
      <c r="J12" s="13">
        <v>0</v>
      </c>
      <c r="K12" s="13">
        <v>919523.37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6035.14</v>
      </c>
      <c r="E13" s="13">
        <v>0</v>
      </c>
      <c r="F13" s="13">
        <v>6035.14</v>
      </c>
      <c r="G13" s="13">
        <v>0</v>
      </c>
      <c r="H13" s="13">
        <v>6035.14</v>
      </c>
      <c r="I13" s="13">
        <v>1636.39</v>
      </c>
      <c r="J13" s="13">
        <v>0</v>
      </c>
      <c r="K13" s="13">
        <v>7671.53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40731.14</v>
      </c>
      <c r="H14" s="13">
        <v>40731.14</v>
      </c>
      <c r="I14" s="13">
        <v>11043.92</v>
      </c>
      <c r="J14" s="13">
        <v>0</v>
      </c>
      <c r="K14" s="13">
        <v>51775.06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2787.53</v>
      </c>
      <c r="E15" s="13">
        <v>49333</v>
      </c>
      <c r="F15" s="13">
        <v>52120.53</v>
      </c>
      <c r="G15" s="13">
        <v>0</v>
      </c>
      <c r="H15" s="13">
        <v>52120.53</v>
      </c>
      <c r="I15" s="13">
        <v>14132.06</v>
      </c>
      <c r="J15" s="13">
        <v>0</v>
      </c>
      <c r="K15" s="13">
        <v>66252.59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65334.05</v>
      </c>
      <c r="D20" s="13">
        <v>123552.47</v>
      </c>
      <c r="E20" s="13">
        <v>251974</v>
      </c>
      <c r="F20" s="13">
        <v>440860.52</v>
      </c>
      <c r="G20" s="13">
        <v>235042.84</v>
      </c>
      <c r="H20" s="13">
        <v>675903.36</v>
      </c>
      <c r="I20" s="13">
        <v>183265.61</v>
      </c>
      <c r="J20" s="13">
        <v>0</v>
      </c>
      <c r="K20" s="13">
        <v>859168.97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2998.33</v>
      </c>
      <c r="E21" s="13">
        <v>30810</v>
      </c>
      <c r="F21" s="13">
        <v>33808.33</v>
      </c>
      <c r="G21" s="13">
        <v>0</v>
      </c>
      <c r="H21" s="13">
        <v>33808.33</v>
      </c>
      <c r="I21" s="13">
        <v>9166.85</v>
      </c>
      <c r="J21" s="13">
        <v>0</v>
      </c>
      <c r="K21" s="13">
        <v>42975.18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368781.74</v>
      </c>
      <c r="E22" s="13">
        <v>81713</v>
      </c>
      <c r="F22" s="13">
        <v>450494.74</v>
      </c>
      <c r="G22" s="13">
        <v>0</v>
      </c>
      <c r="H22" s="13">
        <v>450494.74</v>
      </c>
      <c r="I22" s="13">
        <v>122147.94</v>
      </c>
      <c r="J22" s="13">
        <v>0</v>
      </c>
      <c r="K22" s="13">
        <v>572642.68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15738.17</v>
      </c>
      <c r="E23" s="13">
        <v>15405</v>
      </c>
      <c r="F23" s="13">
        <v>31143.17</v>
      </c>
      <c r="G23" s="13">
        <v>0</v>
      </c>
      <c r="H23" s="13">
        <v>31143.17</v>
      </c>
      <c r="I23" s="13">
        <v>8444.22</v>
      </c>
      <c r="J23" s="13">
        <v>0</v>
      </c>
      <c r="K23" s="13">
        <v>39587.39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7096.35</v>
      </c>
      <c r="D24" s="13">
        <v>0</v>
      </c>
      <c r="E24" s="13">
        <v>15405</v>
      </c>
      <c r="F24" s="13">
        <v>22501.35</v>
      </c>
      <c r="G24" s="13">
        <v>0</v>
      </c>
      <c r="H24" s="13">
        <v>22501.35</v>
      </c>
      <c r="I24" s="13">
        <v>6101.05</v>
      </c>
      <c r="J24" s="13">
        <v>756180</v>
      </c>
      <c r="K24" s="13">
        <v>784782.4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586450.18</v>
      </c>
      <c r="E26" s="13">
        <v>30810</v>
      </c>
      <c r="F26" s="13">
        <v>617260.18</v>
      </c>
      <c r="G26" s="13">
        <v>0</v>
      </c>
      <c r="H26" s="13">
        <v>617260.18</v>
      </c>
      <c r="I26" s="13">
        <v>167365.02</v>
      </c>
      <c r="J26" s="13">
        <v>0</v>
      </c>
      <c r="K26" s="13">
        <v>784625.2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34662.48</v>
      </c>
      <c r="E27" s="13">
        <v>30810</v>
      </c>
      <c r="F27" s="13">
        <v>65472.48</v>
      </c>
      <c r="G27" s="13">
        <v>0</v>
      </c>
      <c r="H27" s="13">
        <v>65472.48</v>
      </c>
      <c r="I27" s="13">
        <v>17752.34</v>
      </c>
      <c r="J27" s="13">
        <v>0</v>
      </c>
      <c r="K27" s="13">
        <v>83224.82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47465.26</v>
      </c>
      <c r="D28" s="13">
        <v>138264.33</v>
      </c>
      <c r="E28" s="13">
        <v>127986</v>
      </c>
      <c r="F28" s="13">
        <v>313715.59</v>
      </c>
      <c r="G28" s="13">
        <v>0</v>
      </c>
      <c r="H28" s="13">
        <v>313715.59</v>
      </c>
      <c r="I28" s="13">
        <v>85061.4</v>
      </c>
      <c r="J28" s="13">
        <v>0</v>
      </c>
      <c r="K28" s="13">
        <v>398776.99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201504.27</v>
      </c>
      <c r="E30" s="13">
        <v>8559</v>
      </c>
      <c r="F30" s="13">
        <v>210063.27</v>
      </c>
      <c r="G30" s="13">
        <v>26915.61</v>
      </c>
      <c r="H30" s="13">
        <v>236978.88</v>
      </c>
      <c r="I30" s="13">
        <v>64254.87</v>
      </c>
      <c r="J30" s="13">
        <v>2585.36</v>
      </c>
      <c r="K30" s="13">
        <v>303819.11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2408.01</v>
      </c>
      <c r="E31" s="13">
        <v>0</v>
      </c>
      <c r="F31" s="13">
        <v>2408.01</v>
      </c>
      <c r="G31" s="13">
        <v>308.54</v>
      </c>
      <c r="H31" s="13">
        <v>2716.55</v>
      </c>
      <c r="I31" s="13">
        <v>736.57</v>
      </c>
      <c r="J31" s="13">
        <v>29.64</v>
      </c>
      <c r="K31" s="13">
        <v>3482.76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16076.67</v>
      </c>
      <c r="E33" s="13">
        <v>30810</v>
      </c>
      <c r="F33" s="13">
        <v>46886.67</v>
      </c>
      <c r="G33" s="13">
        <v>0</v>
      </c>
      <c r="H33" s="13">
        <v>46886.67</v>
      </c>
      <c r="I33" s="13">
        <v>12712.92</v>
      </c>
      <c r="J33" s="13">
        <v>88705.69</v>
      </c>
      <c r="K33" s="13">
        <v>148305.28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250502.92</v>
      </c>
      <c r="D34" s="13">
        <v>757624.27</v>
      </c>
      <c r="E34" s="13">
        <v>110014</v>
      </c>
      <c r="F34" s="13">
        <v>1118141.19</v>
      </c>
      <c r="G34" s="13">
        <v>-0.01</v>
      </c>
      <c r="H34" s="13">
        <v>1118141.18</v>
      </c>
      <c r="I34" s="13">
        <v>303174.77</v>
      </c>
      <c r="J34" s="13">
        <v>341468.32</v>
      </c>
      <c r="K34" s="13">
        <v>1762784.27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58031.73</v>
      </c>
      <c r="E35" s="13">
        <v>0</v>
      </c>
      <c r="F35" s="13">
        <v>58031.73</v>
      </c>
      <c r="G35" s="13">
        <v>0</v>
      </c>
      <c r="H35" s="13">
        <v>58031.73</v>
      </c>
      <c r="I35" s="13">
        <v>15734.82</v>
      </c>
      <c r="J35" s="13">
        <v>0</v>
      </c>
      <c r="K35" s="13">
        <v>73766.55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65895.2</v>
      </c>
      <c r="E36" s="13">
        <v>46242</v>
      </c>
      <c r="F36" s="13">
        <v>112137.2</v>
      </c>
      <c r="G36" s="13">
        <v>0</v>
      </c>
      <c r="H36" s="13">
        <v>112137.2</v>
      </c>
      <c r="I36" s="13">
        <v>30405.1</v>
      </c>
      <c r="J36" s="13">
        <v>53088.29</v>
      </c>
      <c r="K36" s="13">
        <v>195630.59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38474.56</v>
      </c>
      <c r="D39" s="13">
        <v>128372.74</v>
      </c>
      <c r="E39" s="13">
        <v>30837</v>
      </c>
      <c r="F39" s="13">
        <v>197684.3</v>
      </c>
      <c r="G39" s="13">
        <v>0</v>
      </c>
      <c r="H39" s="13">
        <v>197684.3</v>
      </c>
      <c r="I39" s="13">
        <v>53600.47</v>
      </c>
      <c r="J39" s="13">
        <v>0</v>
      </c>
      <c r="K39" s="13">
        <v>251284.77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65469.34</v>
      </c>
      <c r="K40" s="13">
        <v>65469.34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87372.82</v>
      </c>
      <c r="D42" s="13">
        <v>14570.03</v>
      </c>
      <c r="E42" s="13">
        <v>15405</v>
      </c>
      <c r="F42" s="13">
        <v>117347.85</v>
      </c>
      <c r="G42" s="13">
        <v>13232.46</v>
      </c>
      <c r="H42" s="13">
        <v>130580.31</v>
      </c>
      <c r="I42" s="13">
        <v>35405.78</v>
      </c>
      <c r="J42" s="13">
        <v>0</v>
      </c>
      <c r="K42" s="13">
        <v>165986.09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77825.4</v>
      </c>
      <c r="D44" s="13">
        <v>184731.91</v>
      </c>
      <c r="E44" s="13">
        <v>179355</v>
      </c>
      <c r="F44" s="13">
        <v>441912.31</v>
      </c>
      <c r="G44" s="13">
        <v>49831.24</v>
      </c>
      <c r="H44" s="13">
        <v>491743.55</v>
      </c>
      <c r="I44" s="13">
        <v>133332.2</v>
      </c>
      <c r="J44" s="13">
        <v>0</v>
      </c>
      <c r="K44" s="13">
        <v>625075.75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135260.51</v>
      </c>
      <c r="E45" s="13">
        <v>12418</v>
      </c>
      <c r="F45" s="13">
        <v>147678.51</v>
      </c>
      <c r="G45" s="13">
        <v>16652.63</v>
      </c>
      <c r="H45" s="13">
        <v>164331.14</v>
      </c>
      <c r="I45" s="13">
        <v>44557.04</v>
      </c>
      <c r="J45" s="13">
        <v>167791.35</v>
      </c>
      <c r="K45" s="13">
        <v>376679.53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46222.56</v>
      </c>
      <c r="D46" s="13">
        <v>22411.94</v>
      </c>
      <c r="E46" s="13">
        <v>16941</v>
      </c>
      <c r="F46" s="13">
        <v>85575.5</v>
      </c>
      <c r="G46" s="13">
        <v>9649.73</v>
      </c>
      <c r="H46" s="13">
        <v>95225.23</v>
      </c>
      <c r="I46" s="13">
        <v>25819.54</v>
      </c>
      <c r="J46" s="13">
        <v>156967.44</v>
      </c>
      <c r="K46" s="13">
        <v>278012.21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2536.71</v>
      </c>
      <c r="K47" s="13">
        <v>2536.71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268836.74</v>
      </c>
      <c r="E48" s="13">
        <v>72061</v>
      </c>
      <c r="F48" s="13">
        <v>340897.74</v>
      </c>
      <c r="G48" s="13">
        <v>38440.55</v>
      </c>
      <c r="H48" s="13">
        <v>379338.29</v>
      </c>
      <c r="I48" s="13">
        <v>102854.44</v>
      </c>
      <c r="J48" s="13">
        <v>89713.23</v>
      </c>
      <c r="K48" s="13">
        <v>571905.96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2034.63</v>
      </c>
      <c r="D49" s="13">
        <v>141732.55</v>
      </c>
      <c r="E49" s="13">
        <v>52405</v>
      </c>
      <c r="F49" s="13">
        <v>196172.18</v>
      </c>
      <c r="G49" s="13">
        <v>22120.91</v>
      </c>
      <c r="H49" s="13">
        <v>218293.09</v>
      </c>
      <c r="I49" s="13">
        <v>59188.37</v>
      </c>
      <c r="J49" s="13">
        <v>48254.33</v>
      </c>
      <c r="K49" s="13">
        <v>325735.79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253779.05</v>
      </c>
      <c r="E50" s="13">
        <v>38276</v>
      </c>
      <c r="F50" s="13">
        <v>292055.05</v>
      </c>
      <c r="G50" s="13">
        <v>0</v>
      </c>
      <c r="H50" s="13">
        <v>292055.05</v>
      </c>
      <c r="I50" s="13">
        <v>79188.31</v>
      </c>
      <c r="J50" s="13">
        <v>69374.23</v>
      </c>
      <c r="K50" s="13">
        <v>440617.59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179246.52</v>
      </c>
      <c r="D51" s="13">
        <v>459954.68</v>
      </c>
      <c r="E51" s="13">
        <v>264964</v>
      </c>
      <c r="F51" s="13">
        <v>904165.2</v>
      </c>
      <c r="G51" s="13">
        <v>0</v>
      </c>
      <c r="H51" s="13">
        <v>904165.2</v>
      </c>
      <c r="I51" s="13">
        <v>245156.97</v>
      </c>
      <c r="J51" s="13">
        <v>0</v>
      </c>
      <c r="K51" s="13">
        <v>1149322.17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77614.47</v>
      </c>
      <c r="E52" s="13">
        <v>36954</v>
      </c>
      <c r="F52" s="13">
        <v>114568.47</v>
      </c>
      <c r="G52" s="13">
        <v>26138.6</v>
      </c>
      <c r="H52" s="13">
        <v>140707.07</v>
      </c>
      <c r="I52" s="13">
        <v>38151.56</v>
      </c>
      <c r="J52" s="13">
        <v>116082.22</v>
      </c>
      <c r="K52" s="13">
        <v>294940.85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20463</v>
      </c>
      <c r="E53" s="13">
        <v>0</v>
      </c>
      <c r="F53" s="13">
        <v>20463</v>
      </c>
      <c r="G53" s="13">
        <v>10100.61</v>
      </c>
      <c r="H53" s="13">
        <v>30563.61</v>
      </c>
      <c r="I53" s="13">
        <v>8287.08</v>
      </c>
      <c r="J53" s="13">
        <v>11653.22</v>
      </c>
      <c r="K53" s="13">
        <v>50503.91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15405</v>
      </c>
      <c r="F54" s="13">
        <v>15405</v>
      </c>
      <c r="G54" s="13">
        <v>7603.96</v>
      </c>
      <c r="H54" s="13">
        <v>23008.96</v>
      </c>
      <c r="I54" s="13">
        <v>6238.71</v>
      </c>
      <c r="J54" s="13">
        <v>8772.8</v>
      </c>
      <c r="K54" s="13">
        <v>38020.47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27334.99</v>
      </c>
      <c r="K57" s="13">
        <v>27334.99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801575.07</v>
      </c>
      <c r="D58" s="15">
        <f t="shared" si="0"/>
        <v>4141798.4000000004</v>
      </c>
      <c r="E58" s="15">
        <f t="shared" si="0"/>
        <v>1786973</v>
      </c>
      <c r="F58" s="15">
        <f t="shared" si="0"/>
        <v>6730346.469999999</v>
      </c>
      <c r="G58" s="15">
        <f t="shared" si="0"/>
        <v>1270660.48</v>
      </c>
      <c r="H58" s="15">
        <f t="shared" si="0"/>
        <v>8001006.95</v>
      </c>
      <c r="I58" s="15">
        <f t="shared" si="0"/>
        <v>2169407.1700000004</v>
      </c>
      <c r="J58" s="15">
        <f t="shared" si="0"/>
        <v>2006007.1600000001</v>
      </c>
      <c r="K58" s="15">
        <f t="shared" si="0"/>
        <v>12176421.280000001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L58" sqref="L58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245999.94</v>
      </c>
      <c r="D11" s="13">
        <v>30180.14</v>
      </c>
      <c r="E11" s="13">
        <v>933.69</v>
      </c>
      <c r="F11" s="13">
        <v>277113.77</v>
      </c>
      <c r="G11" s="13">
        <v>34514.34</v>
      </c>
      <c r="H11" s="13">
        <v>311628.11</v>
      </c>
      <c r="I11" s="13">
        <v>54466</v>
      </c>
      <c r="J11" s="13">
        <v>0</v>
      </c>
      <c r="K11" s="13">
        <v>366094.11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163418.2</v>
      </c>
      <c r="D12" s="13">
        <v>227105.4</v>
      </c>
      <c r="E12" s="13">
        <v>317.79</v>
      </c>
      <c r="F12" s="13">
        <v>390841.39</v>
      </c>
      <c r="G12" s="13">
        <v>48679.04</v>
      </c>
      <c r="H12" s="13">
        <v>439520.43</v>
      </c>
      <c r="I12" s="13">
        <v>76818.88</v>
      </c>
      <c r="J12" s="13">
        <v>0</v>
      </c>
      <c r="K12" s="13">
        <v>516339.31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10764.72</v>
      </c>
      <c r="E13" s="13">
        <v>0</v>
      </c>
      <c r="F13" s="13">
        <v>10764.72</v>
      </c>
      <c r="G13" s="13">
        <v>1340.74</v>
      </c>
      <c r="H13" s="13">
        <v>12105.46</v>
      </c>
      <c r="I13" s="13">
        <v>2115.77</v>
      </c>
      <c r="J13" s="13">
        <v>0</v>
      </c>
      <c r="K13" s="13">
        <v>14221.23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14673.77</v>
      </c>
      <c r="E16" s="13">
        <v>231405.72</v>
      </c>
      <c r="F16" s="13">
        <v>246079.49</v>
      </c>
      <c r="G16" s="13">
        <v>64814.59</v>
      </c>
      <c r="H16" s="13">
        <v>310894.08</v>
      </c>
      <c r="I16" s="13">
        <v>54337.72</v>
      </c>
      <c r="J16" s="13">
        <v>0</v>
      </c>
      <c r="K16" s="13">
        <v>365231.8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31636.49</v>
      </c>
      <c r="D20" s="13">
        <v>151587.24</v>
      </c>
      <c r="E20" s="13">
        <v>106503.29</v>
      </c>
      <c r="F20" s="13">
        <v>289727.02</v>
      </c>
      <c r="G20" s="13">
        <v>76310.87</v>
      </c>
      <c r="H20" s="13">
        <v>366037.89</v>
      </c>
      <c r="I20" s="13">
        <v>63975.7</v>
      </c>
      <c r="J20" s="13">
        <v>0</v>
      </c>
      <c r="K20" s="13">
        <v>430013.59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4745.47</v>
      </c>
      <c r="D21" s="13">
        <v>10129.62</v>
      </c>
      <c r="E21" s="13">
        <v>157.04</v>
      </c>
      <c r="F21" s="13">
        <v>15032.13</v>
      </c>
      <c r="G21" s="13">
        <v>0</v>
      </c>
      <c r="H21" s="13">
        <v>15032.13</v>
      </c>
      <c r="I21" s="13">
        <v>2627.3</v>
      </c>
      <c r="J21" s="13">
        <v>0</v>
      </c>
      <c r="K21" s="13">
        <v>17659.43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4745.47</v>
      </c>
      <c r="D22" s="13">
        <v>1180372.58</v>
      </c>
      <c r="E22" s="13">
        <v>21739.94</v>
      </c>
      <c r="F22" s="13">
        <v>1206857.99</v>
      </c>
      <c r="G22" s="13">
        <v>0</v>
      </c>
      <c r="H22" s="13">
        <v>1206857.99</v>
      </c>
      <c r="I22" s="13">
        <v>210933.3</v>
      </c>
      <c r="J22" s="13">
        <v>0</v>
      </c>
      <c r="K22" s="13">
        <v>1417791.29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1581.82</v>
      </c>
      <c r="D23" s="13">
        <v>228580.9</v>
      </c>
      <c r="E23" s="13">
        <v>1075.62</v>
      </c>
      <c r="F23" s="13">
        <v>231238.34</v>
      </c>
      <c r="G23" s="13">
        <v>0</v>
      </c>
      <c r="H23" s="13">
        <v>231238.34</v>
      </c>
      <c r="I23" s="13">
        <v>40415.59</v>
      </c>
      <c r="J23" s="13">
        <v>385844.35</v>
      </c>
      <c r="K23" s="13">
        <v>657498.28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1581.82</v>
      </c>
      <c r="D24" s="13">
        <v>219.1</v>
      </c>
      <c r="E24" s="13">
        <v>0</v>
      </c>
      <c r="F24" s="13">
        <v>1800.92</v>
      </c>
      <c r="G24" s="13">
        <v>0</v>
      </c>
      <c r="H24" s="13">
        <v>1800.92</v>
      </c>
      <c r="I24" s="13">
        <v>314.76</v>
      </c>
      <c r="J24" s="13">
        <v>33083.86</v>
      </c>
      <c r="K24" s="13">
        <v>35199.54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392068.3</v>
      </c>
      <c r="K25" s="13">
        <v>392068.3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3163.64</v>
      </c>
      <c r="D26" s="13">
        <v>367752.31</v>
      </c>
      <c r="E26" s="13">
        <v>0</v>
      </c>
      <c r="F26" s="13">
        <v>370915.95</v>
      </c>
      <c r="G26" s="13">
        <v>0</v>
      </c>
      <c r="H26" s="13">
        <v>370915.95</v>
      </c>
      <c r="I26" s="13">
        <v>64828.27</v>
      </c>
      <c r="J26" s="13">
        <v>0</v>
      </c>
      <c r="K26" s="13">
        <v>435744.22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7909.12</v>
      </c>
      <c r="D27" s="13">
        <v>44661.39</v>
      </c>
      <c r="E27" s="13">
        <v>0</v>
      </c>
      <c r="F27" s="13">
        <v>52570.51</v>
      </c>
      <c r="G27" s="13">
        <v>0</v>
      </c>
      <c r="H27" s="13">
        <v>52570.51</v>
      </c>
      <c r="I27" s="13">
        <v>9188.22</v>
      </c>
      <c r="J27" s="13">
        <v>0</v>
      </c>
      <c r="K27" s="13">
        <v>61758.73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1581.82</v>
      </c>
      <c r="D28" s="13">
        <v>241608.96</v>
      </c>
      <c r="E28" s="13">
        <v>179768.39</v>
      </c>
      <c r="F28" s="13">
        <v>422959.17</v>
      </c>
      <c r="G28" s="13">
        <v>0</v>
      </c>
      <c r="H28" s="13">
        <v>422959.17</v>
      </c>
      <c r="I28" s="13">
        <v>73924.33</v>
      </c>
      <c r="J28" s="13">
        <v>0</v>
      </c>
      <c r="K28" s="13">
        <v>496883.5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4745.47</v>
      </c>
      <c r="D29" s="13">
        <v>15605.14</v>
      </c>
      <c r="E29" s="13">
        <v>924.16</v>
      </c>
      <c r="F29" s="13">
        <v>21274.77</v>
      </c>
      <c r="G29" s="13">
        <v>0</v>
      </c>
      <c r="H29" s="13">
        <v>21274.77</v>
      </c>
      <c r="I29" s="13">
        <v>3718.38</v>
      </c>
      <c r="J29" s="13">
        <v>0</v>
      </c>
      <c r="K29" s="13">
        <v>24993.15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1581.82</v>
      </c>
      <c r="D30" s="13">
        <v>162479.63</v>
      </c>
      <c r="E30" s="13">
        <v>1075.07</v>
      </c>
      <c r="F30" s="13">
        <v>165136.52</v>
      </c>
      <c r="G30" s="13">
        <v>26115.76</v>
      </c>
      <c r="H30" s="13">
        <v>191252.28</v>
      </c>
      <c r="I30" s="13">
        <v>33426.85</v>
      </c>
      <c r="J30" s="13">
        <v>0</v>
      </c>
      <c r="K30" s="13">
        <v>224679.13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1581.82</v>
      </c>
      <c r="D31" s="13">
        <v>81597.9</v>
      </c>
      <c r="E31" s="13">
        <v>3090</v>
      </c>
      <c r="F31" s="13">
        <v>86269.72</v>
      </c>
      <c r="G31" s="13">
        <v>13643.25</v>
      </c>
      <c r="H31" s="13">
        <v>99912.97</v>
      </c>
      <c r="I31" s="13">
        <v>17462.66</v>
      </c>
      <c r="J31" s="13">
        <v>2027.4</v>
      </c>
      <c r="K31" s="13">
        <v>119403.03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4745.47</v>
      </c>
      <c r="D32" s="13">
        <v>261431.52</v>
      </c>
      <c r="E32" s="13">
        <v>0</v>
      </c>
      <c r="F32" s="13">
        <v>266176.99</v>
      </c>
      <c r="G32" s="13">
        <v>42094.95</v>
      </c>
      <c r="H32" s="13">
        <v>308271.94</v>
      </c>
      <c r="I32" s="13">
        <v>53879.43</v>
      </c>
      <c r="J32" s="13">
        <v>0</v>
      </c>
      <c r="K32" s="13">
        <v>362151.37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0</v>
      </c>
      <c r="D33" s="13">
        <v>1.11</v>
      </c>
      <c r="E33" s="13">
        <v>0</v>
      </c>
      <c r="F33" s="13">
        <v>1.11</v>
      </c>
      <c r="G33" s="13">
        <v>0</v>
      </c>
      <c r="H33" s="13">
        <v>1.11</v>
      </c>
      <c r="I33" s="13">
        <v>0.19</v>
      </c>
      <c r="J33" s="13">
        <v>116118.44</v>
      </c>
      <c r="K33" s="13">
        <v>116119.74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349834.03</v>
      </c>
      <c r="D34" s="13">
        <v>609797.62</v>
      </c>
      <c r="E34" s="13">
        <v>4127.88</v>
      </c>
      <c r="F34" s="13">
        <v>963759.53</v>
      </c>
      <c r="G34" s="13">
        <v>0.02</v>
      </c>
      <c r="H34" s="13">
        <v>963759.55</v>
      </c>
      <c r="I34" s="13">
        <v>168444.87</v>
      </c>
      <c r="J34" s="13">
        <v>215186.82</v>
      </c>
      <c r="K34" s="13">
        <v>1347391.24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99981.8</v>
      </c>
      <c r="D35" s="13">
        <v>52414.3</v>
      </c>
      <c r="E35" s="13">
        <v>1410.74</v>
      </c>
      <c r="F35" s="13">
        <v>153806.84</v>
      </c>
      <c r="G35" s="13">
        <v>0</v>
      </c>
      <c r="H35" s="13">
        <v>153806.84</v>
      </c>
      <c r="I35" s="13">
        <v>26882.2</v>
      </c>
      <c r="J35" s="13">
        <v>0</v>
      </c>
      <c r="K35" s="13">
        <v>180689.04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148636.43</v>
      </c>
      <c r="D36" s="13">
        <v>71392.08</v>
      </c>
      <c r="E36" s="13">
        <v>0</v>
      </c>
      <c r="F36" s="13">
        <v>220028.51</v>
      </c>
      <c r="G36" s="13">
        <v>34100.18</v>
      </c>
      <c r="H36" s="13">
        <v>254128.69</v>
      </c>
      <c r="I36" s="13">
        <v>44416.34</v>
      </c>
      <c r="J36" s="13">
        <v>0</v>
      </c>
      <c r="K36" s="13">
        <v>298545.03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49178.14</v>
      </c>
      <c r="D37" s="13">
        <v>346922.78</v>
      </c>
      <c r="E37" s="13">
        <v>29879.79</v>
      </c>
      <c r="F37" s="13">
        <v>425980.71</v>
      </c>
      <c r="G37" s="13">
        <v>66018.8</v>
      </c>
      <c r="H37" s="13">
        <v>491999.51</v>
      </c>
      <c r="I37" s="13">
        <v>85991.12</v>
      </c>
      <c r="J37" s="13">
        <v>0</v>
      </c>
      <c r="K37" s="13">
        <v>577990.63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7909.12</v>
      </c>
      <c r="D39" s="13">
        <v>2073.5</v>
      </c>
      <c r="E39" s="13">
        <v>456.77</v>
      </c>
      <c r="F39" s="13">
        <v>10439.39</v>
      </c>
      <c r="G39" s="13">
        <v>1617.9</v>
      </c>
      <c r="H39" s="13">
        <v>12057.29</v>
      </c>
      <c r="I39" s="13">
        <v>2107.37</v>
      </c>
      <c r="J39" s="13">
        <v>0</v>
      </c>
      <c r="K39" s="13">
        <v>14164.66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66849.89</v>
      </c>
      <c r="K40" s="13">
        <v>66849.89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127074.2</v>
      </c>
      <c r="D42" s="13">
        <v>41204.07</v>
      </c>
      <c r="E42" s="13">
        <v>401.03</v>
      </c>
      <c r="F42" s="13">
        <v>168679.3</v>
      </c>
      <c r="G42" s="13">
        <v>23032.14</v>
      </c>
      <c r="H42" s="13">
        <v>191711.44</v>
      </c>
      <c r="I42" s="13">
        <v>33507.12</v>
      </c>
      <c r="J42" s="13">
        <v>0</v>
      </c>
      <c r="K42" s="13">
        <v>225218.56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2815.81</v>
      </c>
      <c r="D43" s="13">
        <v>2000</v>
      </c>
      <c r="E43" s="13">
        <v>0</v>
      </c>
      <c r="F43" s="13">
        <v>4815.81</v>
      </c>
      <c r="G43" s="13">
        <v>657.57</v>
      </c>
      <c r="H43" s="13">
        <v>5473.38</v>
      </c>
      <c r="I43" s="13">
        <v>956.64</v>
      </c>
      <c r="J43" s="13">
        <v>0</v>
      </c>
      <c r="K43" s="13">
        <v>6430.02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12794.13</v>
      </c>
      <c r="D44" s="13">
        <v>47505.71</v>
      </c>
      <c r="E44" s="13">
        <v>10606.97</v>
      </c>
      <c r="F44" s="13">
        <v>70906.81</v>
      </c>
      <c r="G44" s="13">
        <v>9681.9</v>
      </c>
      <c r="H44" s="13">
        <v>80588.71</v>
      </c>
      <c r="I44" s="13">
        <v>14085.21</v>
      </c>
      <c r="J44" s="13">
        <v>0</v>
      </c>
      <c r="K44" s="13">
        <v>94673.92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88120.93</v>
      </c>
      <c r="D45" s="13">
        <v>312769.84</v>
      </c>
      <c r="E45" s="13">
        <v>223.84</v>
      </c>
      <c r="F45" s="13">
        <v>401114.61</v>
      </c>
      <c r="G45" s="13">
        <v>54769.78</v>
      </c>
      <c r="H45" s="13">
        <v>455884.39</v>
      </c>
      <c r="I45" s="13">
        <v>79678.97</v>
      </c>
      <c r="J45" s="13">
        <v>67912.35</v>
      </c>
      <c r="K45" s="13">
        <v>603475.71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50410.9</v>
      </c>
      <c r="D46" s="13">
        <v>48421.54</v>
      </c>
      <c r="E46" s="13">
        <v>0</v>
      </c>
      <c r="F46" s="13">
        <v>98832.44</v>
      </c>
      <c r="G46" s="13">
        <v>13494.97</v>
      </c>
      <c r="H46" s="13">
        <v>112327.41</v>
      </c>
      <c r="I46" s="13">
        <v>19632.48</v>
      </c>
      <c r="J46" s="13">
        <v>99049.01</v>
      </c>
      <c r="K46" s="13">
        <v>231008.9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23682.67</v>
      </c>
      <c r="E47" s="13">
        <v>0</v>
      </c>
      <c r="F47" s="13">
        <v>23682.67</v>
      </c>
      <c r="G47" s="13">
        <v>3233.73</v>
      </c>
      <c r="H47" s="13">
        <v>26916.4</v>
      </c>
      <c r="I47" s="13">
        <v>4704.42</v>
      </c>
      <c r="J47" s="13">
        <v>0</v>
      </c>
      <c r="K47" s="13">
        <v>31620.82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27680.77</v>
      </c>
      <c r="D48" s="13">
        <v>132276.83</v>
      </c>
      <c r="E48" s="13">
        <v>9.85</v>
      </c>
      <c r="F48" s="13">
        <v>159967.45</v>
      </c>
      <c r="G48" s="13">
        <v>21842.59</v>
      </c>
      <c r="H48" s="13">
        <v>181810.04</v>
      </c>
      <c r="I48" s="13">
        <v>31776.54</v>
      </c>
      <c r="J48" s="13">
        <v>17183.59</v>
      </c>
      <c r="K48" s="13">
        <v>230770.17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38357.18</v>
      </c>
      <c r="D49" s="13">
        <v>194438.27</v>
      </c>
      <c r="E49" s="13">
        <v>0</v>
      </c>
      <c r="F49" s="13">
        <v>232795.45</v>
      </c>
      <c r="G49" s="13">
        <v>31786.81</v>
      </c>
      <c r="H49" s="13">
        <v>264582.26</v>
      </c>
      <c r="I49" s="13">
        <v>46243.39</v>
      </c>
      <c r="J49" s="13">
        <v>50622.71</v>
      </c>
      <c r="K49" s="13">
        <v>361448.36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26497.04</v>
      </c>
      <c r="D50" s="13">
        <v>56408.43</v>
      </c>
      <c r="E50" s="13">
        <v>89.72</v>
      </c>
      <c r="F50" s="13">
        <v>82995.19</v>
      </c>
      <c r="G50" s="13">
        <v>5382.43</v>
      </c>
      <c r="H50" s="13">
        <v>88377.62</v>
      </c>
      <c r="I50" s="13">
        <v>4039.13</v>
      </c>
      <c r="J50" s="13">
        <v>448973.79</v>
      </c>
      <c r="K50" s="13">
        <v>541390.54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79943.51</v>
      </c>
      <c r="D51" s="13">
        <v>774852</v>
      </c>
      <c r="E51" s="13">
        <v>76753.1</v>
      </c>
      <c r="F51" s="13">
        <v>931548.61</v>
      </c>
      <c r="G51" s="13">
        <v>10415.31</v>
      </c>
      <c r="H51" s="13">
        <v>941963.92</v>
      </c>
      <c r="I51" s="13">
        <v>7427.55</v>
      </c>
      <c r="J51" s="13">
        <v>443442.21</v>
      </c>
      <c r="K51" s="13">
        <v>1392833.68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114476.3</v>
      </c>
      <c r="D52" s="13">
        <v>88591.77</v>
      </c>
      <c r="E52" s="13">
        <v>13938.98</v>
      </c>
      <c r="F52" s="13">
        <v>217007.05</v>
      </c>
      <c r="G52" s="13">
        <v>57923.19</v>
      </c>
      <c r="H52" s="13">
        <v>274930.24</v>
      </c>
      <c r="I52" s="13">
        <v>48052.03</v>
      </c>
      <c r="J52" s="13">
        <v>288265.93</v>
      </c>
      <c r="K52" s="13">
        <v>611248.2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25602.22</v>
      </c>
      <c r="K53" s="13">
        <v>25602.22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1702728.6599999997</v>
      </c>
      <c r="D58" s="21">
        <f t="shared" si="0"/>
        <v>5833502.839999999</v>
      </c>
      <c r="E58" s="21">
        <f t="shared" si="0"/>
        <v>684889.3799999999</v>
      </c>
      <c r="F58" s="21">
        <f t="shared" si="0"/>
        <v>8221120.879999999</v>
      </c>
      <c r="G58" s="21">
        <f t="shared" si="0"/>
        <v>641470.8600000001</v>
      </c>
      <c r="H58" s="21">
        <f t="shared" si="0"/>
        <v>8862591.74</v>
      </c>
      <c r="I58" s="21">
        <f t="shared" si="0"/>
        <v>1380378.7299999997</v>
      </c>
      <c r="J58" s="21">
        <f t="shared" si="0"/>
        <v>2652230.8700000006</v>
      </c>
      <c r="K58" s="21">
        <f t="shared" si="0"/>
        <v>12895201.340000002</v>
      </c>
      <c r="L58" s="20" t="s">
        <v>157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28">
      <selection activeCell="M53" sqref="M53"/>
    </sheetView>
  </sheetViews>
  <sheetFormatPr defaultColWidth="11.421875" defaultRowHeight="12.75"/>
  <cols>
    <col min="1" max="1" width="9.7109375" style="1" customWidth="1"/>
    <col min="2" max="2" width="46.851562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16693.62</v>
      </c>
      <c r="D16" s="13">
        <v>14416.64</v>
      </c>
      <c r="E16" s="13">
        <v>150618.92</v>
      </c>
      <c r="F16" s="13">
        <v>181729.18</v>
      </c>
      <c r="G16" s="13">
        <v>1387.99</v>
      </c>
      <c r="H16" s="13">
        <v>183117.17</v>
      </c>
      <c r="I16" s="13">
        <v>55749.73</v>
      </c>
      <c r="J16" s="13">
        <v>0</v>
      </c>
      <c r="K16" s="13">
        <v>238866.9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3149.09</v>
      </c>
      <c r="E18" s="13">
        <v>0</v>
      </c>
      <c r="F18" s="13">
        <v>3149.09</v>
      </c>
      <c r="G18" s="13">
        <v>24.05</v>
      </c>
      <c r="H18" s="13">
        <v>3173.14</v>
      </c>
      <c r="I18" s="13">
        <v>966.06</v>
      </c>
      <c r="J18" s="13">
        <v>0</v>
      </c>
      <c r="K18" s="13">
        <v>4139.2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5147.51</v>
      </c>
      <c r="F19" s="13">
        <v>5147.51</v>
      </c>
      <c r="G19" s="13">
        <v>39.31</v>
      </c>
      <c r="H19" s="13">
        <v>5186.82</v>
      </c>
      <c r="I19" s="13">
        <v>1579.11</v>
      </c>
      <c r="J19" s="13">
        <v>0</v>
      </c>
      <c r="K19" s="13">
        <v>6765.93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15543.51</v>
      </c>
      <c r="E20" s="13">
        <v>781.94</v>
      </c>
      <c r="F20" s="13">
        <v>16325.45</v>
      </c>
      <c r="G20" s="13">
        <v>124.69</v>
      </c>
      <c r="H20" s="13">
        <v>16450.14</v>
      </c>
      <c r="I20" s="13">
        <v>5008.22</v>
      </c>
      <c r="J20" s="13">
        <v>0</v>
      </c>
      <c r="K20" s="13">
        <v>21458.36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31271.85</v>
      </c>
      <c r="K21" s="13">
        <v>31271.85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5032.6</v>
      </c>
      <c r="F22" s="13">
        <v>5032.6</v>
      </c>
      <c r="G22" s="13">
        <v>0</v>
      </c>
      <c r="H22" s="13">
        <v>5032.6</v>
      </c>
      <c r="I22" s="13">
        <v>1532.18</v>
      </c>
      <c r="J22" s="13">
        <v>105219.1</v>
      </c>
      <c r="K22" s="13">
        <v>111783.88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77639.04</v>
      </c>
      <c r="E23" s="13">
        <v>0</v>
      </c>
      <c r="F23" s="13">
        <v>77639.04</v>
      </c>
      <c r="G23" s="13">
        <v>0</v>
      </c>
      <c r="H23" s="13">
        <v>77639.04</v>
      </c>
      <c r="I23" s="13">
        <v>23637.08</v>
      </c>
      <c r="J23" s="13">
        <v>0</v>
      </c>
      <c r="K23" s="13">
        <v>101276.12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48850.08</v>
      </c>
      <c r="E24" s="13">
        <v>0</v>
      </c>
      <c r="F24" s="13">
        <v>48850.08</v>
      </c>
      <c r="G24" s="13">
        <v>0</v>
      </c>
      <c r="H24" s="13">
        <v>48850.08</v>
      </c>
      <c r="I24" s="13">
        <v>14872.32</v>
      </c>
      <c r="J24" s="13">
        <v>0</v>
      </c>
      <c r="K24" s="13">
        <v>63722.4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99303.24</v>
      </c>
      <c r="E25" s="13">
        <v>0</v>
      </c>
      <c r="F25" s="13">
        <v>99303.24</v>
      </c>
      <c r="G25" s="13">
        <v>0</v>
      </c>
      <c r="H25" s="13">
        <v>99303.24</v>
      </c>
      <c r="I25" s="13">
        <v>30232.71</v>
      </c>
      <c r="J25" s="13">
        <v>0</v>
      </c>
      <c r="K25" s="13">
        <v>129535.95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58753.8</v>
      </c>
      <c r="E26" s="13">
        <v>0</v>
      </c>
      <c r="F26" s="13">
        <v>58753.8</v>
      </c>
      <c r="G26" s="13">
        <v>0</v>
      </c>
      <c r="H26" s="13">
        <v>58753.8</v>
      </c>
      <c r="I26" s="13">
        <v>17887.5</v>
      </c>
      <c r="J26" s="13">
        <v>0</v>
      </c>
      <c r="K26" s="13">
        <v>76641.3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9930.94</v>
      </c>
      <c r="E27" s="13">
        <v>5000</v>
      </c>
      <c r="F27" s="13">
        <v>14930.94</v>
      </c>
      <c r="G27" s="13">
        <v>0</v>
      </c>
      <c r="H27" s="13">
        <v>14930.94</v>
      </c>
      <c r="I27" s="13">
        <v>4545.7</v>
      </c>
      <c r="J27" s="13">
        <v>0</v>
      </c>
      <c r="K27" s="13">
        <v>19476.64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38071.58</v>
      </c>
      <c r="E28" s="13">
        <v>42592.85</v>
      </c>
      <c r="F28" s="13">
        <v>80664.43</v>
      </c>
      <c r="G28" s="13">
        <v>0</v>
      </c>
      <c r="H28" s="13">
        <v>80664.43</v>
      </c>
      <c r="I28" s="13">
        <v>24558.15</v>
      </c>
      <c r="J28" s="13">
        <v>0</v>
      </c>
      <c r="K28" s="13">
        <v>105222.58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90857.14</v>
      </c>
      <c r="K29" s="13">
        <v>90857.14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40332.02</v>
      </c>
      <c r="E30" s="13">
        <v>658.05</v>
      </c>
      <c r="F30" s="13">
        <v>40990.07</v>
      </c>
      <c r="G30" s="13">
        <v>0</v>
      </c>
      <c r="H30" s="13">
        <v>40990.07</v>
      </c>
      <c r="I30" s="13">
        <v>12479.36</v>
      </c>
      <c r="J30" s="13">
        <v>0</v>
      </c>
      <c r="K30" s="13">
        <v>53469.43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227.5</v>
      </c>
      <c r="E31" s="13">
        <v>2715.5</v>
      </c>
      <c r="F31" s="13">
        <v>2943</v>
      </c>
      <c r="G31" s="13">
        <v>0</v>
      </c>
      <c r="H31" s="13">
        <v>2943</v>
      </c>
      <c r="I31" s="13">
        <v>896</v>
      </c>
      <c r="J31" s="13">
        <v>0</v>
      </c>
      <c r="K31" s="13">
        <v>3839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12.75">
      <c r="A33" s="1" t="s">
        <v>131</v>
      </c>
      <c r="B33" s="1" t="s">
        <v>206</v>
      </c>
      <c r="C33" s="13">
        <v>17251.34</v>
      </c>
      <c r="D33" s="13">
        <v>0</v>
      </c>
      <c r="E33" s="13">
        <v>0</v>
      </c>
      <c r="F33" s="13">
        <v>17251.34</v>
      </c>
      <c r="G33" s="13">
        <v>0</v>
      </c>
      <c r="H33" s="13">
        <v>17251.34</v>
      </c>
      <c r="I33" s="13">
        <v>5252.15</v>
      </c>
      <c r="J33" s="13">
        <v>0</v>
      </c>
      <c r="K33" s="13">
        <v>22503.49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33873.77</v>
      </c>
      <c r="D34" s="13">
        <v>324732.51</v>
      </c>
      <c r="E34" s="13">
        <v>0</v>
      </c>
      <c r="F34" s="13">
        <v>358606.28</v>
      </c>
      <c r="G34" s="13">
        <v>-0.01</v>
      </c>
      <c r="H34" s="13">
        <v>358606.27</v>
      </c>
      <c r="I34" s="13">
        <v>109177.1</v>
      </c>
      <c r="J34" s="13">
        <v>19068.87</v>
      </c>
      <c r="K34" s="13">
        <v>486852.24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31886.69</v>
      </c>
      <c r="K36" s="13">
        <v>31886.69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102822.97</v>
      </c>
      <c r="F37" s="13">
        <v>102822.97</v>
      </c>
      <c r="G37" s="13">
        <v>0</v>
      </c>
      <c r="H37" s="13">
        <v>102822.97</v>
      </c>
      <c r="I37" s="13">
        <v>31304.29</v>
      </c>
      <c r="J37" s="13">
        <v>0</v>
      </c>
      <c r="K37" s="13">
        <v>134127.26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92707.85</v>
      </c>
      <c r="E39" s="13">
        <v>12583.24</v>
      </c>
      <c r="F39" s="13">
        <v>105291.09</v>
      </c>
      <c r="G39" s="13">
        <v>0</v>
      </c>
      <c r="H39" s="13">
        <v>105291.09</v>
      </c>
      <c r="I39" s="13">
        <v>32055.69</v>
      </c>
      <c r="J39" s="13">
        <v>0</v>
      </c>
      <c r="K39" s="13">
        <v>137346.78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13324.26</v>
      </c>
      <c r="D42" s="13">
        <v>9584.09</v>
      </c>
      <c r="E42" s="13">
        <v>910.46</v>
      </c>
      <c r="F42" s="13">
        <v>23818.81</v>
      </c>
      <c r="G42" s="13">
        <v>7596.27</v>
      </c>
      <c r="H42" s="13">
        <v>31415.08</v>
      </c>
      <c r="I42" s="13">
        <v>9564.26</v>
      </c>
      <c r="J42" s="13">
        <v>0</v>
      </c>
      <c r="K42" s="13">
        <v>40979.34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48860.74</v>
      </c>
      <c r="E44" s="13">
        <v>19619.28</v>
      </c>
      <c r="F44" s="13">
        <v>68480.02</v>
      </c>
      <c r="G44" s="13">
        <v>21839.56</v>
      </c>
      <c r="H44" s="13">
        <v>90319.58</v>
      </c>
      <c r="I44" s="13">
        <v>27497.64</v>
      </c>
      <c r="J44" s="13">
        <v>0</v>
      </c>
      <c r="K44" s="13">
        <v>117817.22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27303.52</v>
      </c>
      <c r="E46" s="13">
        <v>0</v>
      </c>
      <c r="F46" s="13">
        <v>27303.52</v>
      </c>
      <c r="G46" s="13">
        <v>8707.6</v>
      </c>
      <c r="H46" s="13">
        <v>36011.12</v>
      </c>
      <c r="I46" s="13">
        <v>10963.52</v>
      </c>
      <c r="J46" s="13">
        <v>3150</v>
      </c>
      <c r="K46" s="13">
        <v>50124.64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44606.27</v>
      </c>
      <c r="E48" s="13">
        <v>0</v>
      </c>
      <c r="F48" s="13">
        <v>44606.27</v>
      </c>
      <c r="G48" s="13">
        <v>14225.77</v>
      </c>
      <c r="H48" s="13">
        <v>58832.04</v>
      </c>
      <c r="I48" s="13">
        <v>17911.34</v>
      </c>
      <c r="J48" s="13">
        <v>0</v>
      </c>
      <c r="K48" s="13">
        <v>76743.38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54697.06</v>
      </c>
      <c r="E49" s="13">
        <v>0</v>
      </c>
      <c r="F49" s="13">
        <v>54697.06</v>
      </c>
      <c r="G49" s="13">
        <v>17443.92</v>
      </c>
      <c r="H49" s="13">
        <v>72140.98</v>
      </c>
      <c r="I49" s="13">
        <v>21963.2</v>
      </c>
      <c r="J49" s="13">
        <v>3000</v>
      </c>
      <c r="K49" s="13">
        <v>97104.18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6655.08</v>
      </c>
      <c r="E50" s="13">
        <v>0</v>
      </c>
      <c r="F50" s="13">
        <v>6655.08</v>
      </c>
      <c r="G50" s="13">
        <v>0</v>
      </c>
      <c r="H50" s="13">
        <v>6655.08</v>
      </c>
      <c r="I50" s="13">
        <v>2026.12</v>
      </c>
      <c r="J50" s="13">
        <v>3387.45</v>
      </c>
      <c r="K50" s="13">
        <v>12068.65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771.72</v>
      </c>
      <c r="E51" s="13">
        <v>21400.55</v>
      </c>
      <c r="F51" s="13">
        <v>22172.27</v>
      </c>
      <c r="G51" s="13">
        <v>0</v>
      </c>
      <c r="H51" s="13">
        <v>22172.27</v>
      </c>
      <c r="I51" s="13">
        <v>6750.3</v>
      </c>
      <c r="J51" s="13">
        <v>0</v>
      </c>
      <c r="K51" s="13">
        <v>28922.57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32147.64</v>
      </c>
      <c r="E52" s="13">
        <v>9546.18</v>
      </c>
      <c r="F52" s="13">
        <v>41693.82</v>
      </c>
      <c r="G52" s="13">
        <v>0</v>
      </c>
      <c r="H52" s="13">
        <v>41693.82</v>
      </c>
      <c r="I52" s="13">
        <v>12693.61</v>
      </c>
      <c r="J52" s="13">
        <v>22455.11</v>
      </c>
      <c r="K52" s="13">
        <v>76842.54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12346.05</v>
      </c>
      <c r="E53" s="13">
        <v>0</v>
      </c>
      <c r="F53" s="13">
        <v>12346.05</v>
      </c>
      <c r="G53" s="13">
        <v>5220.55</v>
      </c>
      <c r="H53" s="13">
        <v>17566.6</v>
      </c>
      <c r="I53" s="13">
        <v>5348.13</v>
      </c>
      <c r="J53" s="13">
        <v>0</v>
      </c>
      <c r="K53" s="13">
        <v>22914.73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81142.98999999999</v>
      </c>
      <c r="D58" s="21">
        <f t="shared" si="0"/>
        <v>1060629.97</v>
      </c>
      <c r="E58" s="21">
        <f t="shared" si="0"/>
        <v>379430.05000000005</v>
      </c>
      <c r="F58" s="21">
        <f t="shared" si="0"/>
        <v>1521203.0100000005</v>
      </c>
      <c r="G58" s="21">
        <f t="shared" si="0"/>
        <v>76609.7</v>
      </c>
      <c r="H58" s="21">
        <f t="shared" si="0"/>
        <v>1597812.7100000007</v>
      </c>
      <c r="I58" s="21">
        <f t="shared" si="0"/>
        <v>486451.47000000003</v>
      </c>
      <c r="J58" s="21">
        <f t="shared" si="0"/>
        <v>310296.21</v>
      </c>
      <c r="K58" s="21">
        <f t="shared" si="0"/>
        <v>2394560.3899999997</v>
      </c>
      <c r="L58" s="20" t="s">
        <v>157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2081.85</v>
      </c>
      <c r="F16" s="13">
        <v>2081.85</v>
      </c>
      <c r="G16" s="13">
        <v>3644</v>
      </c>
      <c r="H16" s="13">
        <v>5725.85</v>
      </c>
      <c r="I16" s="13">
        <v>1698.26</v>
      </c>
      <c r="J16" s="13">
        <v>0</v>
      </c>
      <c r="K16" s="13">
        <v>7424.11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4322.33</v>
      </c>
      <c r="F17" s="13">
        <v>4322.33</v>
      </c>
      <c r="G17" s="13">
        <v>7565.67</v>
      </c>
      <c r="H17" s="13">
        <v>11888</v>
      </c>
      <c r="I17" s="13">
        <v>3525.9</v>
      </c>
      <c r="J17" s="13">
        <v>0</v>
      </c>
      <c r="K17" s="13">
        <v>15413.9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7764.03</v>
      </c>
      <c r="D20" s="13">
        <v>3396.07</v>
      </c>
      <c r="E20" s="13">
        <v>9469.49</v>
      </c>
      <c r="F20" s="13">
        <v>20629.59</v>
      </c>
      <c r="G20" s="13">
        <v>36109.39</v>
      </c>
      <c r="H20" s="13">
        <v>56738.98</v>
      </c>
      <c r="I20" s="13">
        <v>16828.41</v>
      </c>
      <c r="J20" s="13">
        <v>0</v>
      </c>
      <c r="K20" s="13">
        <v>73567.39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18139.77</v>
      </c>
      <c r="D22" s="13">
        <v>11389.85</v>
      </c>
      <c r="E22" s="13">
        <v>45542.92</v>
      </c>
      <c r="F22" s="13">
        <v>75072.54</v>
      </c>
      <c r="G22" s="13">
        <v>0</v>
      </c>
      <c r="H22" s="13">
        <v>75072.54</v>
      </c>
      <c r="I22" s="13">
        <v>22266.04</v>
      </c>
      <c r="J22" s="13">
        <v>0</v>
      </c>
      <c r="K22" s="13">
        <v>97338.58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3229.1</v>
      </c>
      <c r="D23" s="13">
        <v>0</v>
      </c>
      <c r="E23" s="13">
        <v>2183.71</v>
      </c>
      <c r="F23" s="13">
        <v>5412.81</v>
      </c>
      <c r="G23" s="13">
        <v>0</v>
      </c>
      <c r="H23" s="13">
        <v>5412.81</v>
      </c>
      <c r="I23" s="13">
        <v>1605.41</v>
      </c>
      <c r="J23" s="13">
        <v>10684</v>
      </c>
      <c r="K23" s="13">
        <v>17702.22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4534.93</v>
      </c>
      <c r="D24" s="13">
        <v>0</v>
      </c>
      <c r="E24" s="13">
        <v>0</v>
      </c>
      <c r="F24" s="13">
        <v>4534.93</v>
      </c>
      <c r="G24" s="13">
        <v>0</v>
      </c>
      <c r="H24" s="13">
        <v>4534.93</v>
      </c>
      <c r="I24" s="13">
        <v>1345.04</v>
      </c>
      <c r="J24" s="13">
        <v>5529.56</v>
      </c>
      <c r="K24" s="13">
        <v>11409.53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11290.11</v>
      </c>
      <c r="K25" s="13">
        <v>11290.11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2751.07</v>
      </c>
      <c r="E28" s="13">
        <v>563.91</v>
      </c>
      <c r="F28" s="13">
        <v>3314.98</v>
      </c>
      <c r="G28" s="13">
        <v>0</v>
      </c>
      <c r="H28" s="13">
        <v>3314.98</v>
      </c>
      <c r="I28" s="13">
        <v>983.19</v>
      </c>
      <c r="J28" s="13">
        <v>0</v>
      </c>
      <c r="K28" s="13">
        <v>4298.17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6344.56</v>
      </c>
      <c r="E29" s="13">
        <v>280.6</v>
      </c>
      <c r="F29" s="13">
        <v>6625.16</v>
      </c>
      <c r="G29" s="13">
        <v>0</v>
      </c>
      <c r="H29" s="13">
        <v>6625.16</v>
      </c>
      <c r="I29" s="13">
        <v>1964.99</v>
      </c>
      <c r="J29" s="13">
        <v>0</v>
      </c>
      <c r="K29" s="13">
        <v>8590.15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10672.31</v>
      </c>
      <c r="E31" s="13">
        <v>16826.44</v>
      </c>
      <c r="F31" s="13">
        <v>27498.75</v>
      </c>
      <c r="G31" s="13">
        <v>0</v>
      </c>
      <c r="H31" s="13">
        <v>27498.75</v>
      </c>
      <c r="I31" s="13">
        <v>8155.95</v>
      </c>
      <c r="J31" s="13">
        <v>9251.2</v>
      </c>
      <c r="K31" s="13">
        <v>44905.9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7653.32</v>
      </c>
      <c r="E34" s="13">
        <v>8926.4</v>
      </c>
      <c r="F34" s="13">
        <v>16579.72</v>
      </c>
      <c r="G34" s="13">
        <v>0</v>
      </c>
      <c r="H34" s="13">
        <v>16579.72</v>
      </c>
      <c r="I34" s="13">
        <v>4917.43</v>
      </c>
      <c r="J34" s="13">
        <v>30987</v>
      </c>
      <c r="K34" s="13">
        <v>52484.15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5252.56</v>
      </c>
      <c r="F37" s="13">
        <v>5252.56</v>
      </c>
      <c r="G37" s="13">
        <v>30174.95</v>
      </c>
      <c r="H37" s="13">
        <v>35427.51</v>
      </c>
      <c r="I37" s="13">
        <v>10507.55</v>
      </c>
      <c r="J37" s="13">
        <v>1319.99</v>
      </c>
      <c r="K37" s="13">
        <v>47255.05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0.04</v>
      </c>
      <c r="D39" s="13">
        <v>0</v>
      </c>
      <c r="E39" s="13">
        <v>0</v>
      </c>
      <c r="F39" s="13">
        <v>0.04</v>
      </c>
      <c r="G39" s="13">
        <v>0.23</v>
      </c>
      <c r="H39" s="13">
        <v>0.27</v>
      </c>
      <c r="I39" s="13">
        <v>0.07</v>
      </c>
      <c r="J39" s="13">
        <v>0.01</v>
      </c>
      <c r="K39" s="13">
        <v>0.35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3229.1</v>
      </c>
      <c r="D42" s="13">
        <v>3740.58</v>
      </c>
      <c r="E42" s="13">
        <v>347.98</v>
      </c>
      <c r="F42" s="13">
        <v>7317.66</v>
      </c>
      <c r="G42" s="13">
        <v>1975.75</v>
      </c>
      <c r="H42" s="13">
        <v>9293.41</v>
      </c>
      <c r="I42" s="13">
        <v>2756.35</v>
      </c>
      <c r="J42" s="13">
        <v>546.15</v>
      </c>
      <c r="K42" s="13">
        <v>12595.91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8937.94</v>
      </c>
      <c r="F44" s="13">
        <v>8937.94</v>
      </c>
      <c r="G44" s="13">
        <v>2413.23</v>
      </c>
      <c r="H44" s="13">
        <v>11351.17</v>
      </c>
      <c r="I44" s="13">
        <v>3366.68</v>
      </c>
      <c r="J44" s="13">
        <v>667.08</v>
      </c>
      <c r="K44" s="13">
        <v>15384.93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35498</v>
      </c>
      <c r="K45" s="13">
        <v>35498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1701</v>
      </c>
      <c r="K46" s="13">
        <v>1701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15901.08</v>
      </c>
      <c r="E49" s="13">
        <v>0</v>
      </c>
      <c r="F49" s="13">
        <v>15901.08</v>
      </c>
      <c r="G49" s="13">
        <v>4293.26</v>
      </c>
      <c r="H49" s="13">
        <v>20194.34</v>
      </c>
      <c r="I49" s="13">
        <v>5989.5</v>
      </c>
      <c r="J49" s="13">
        <v>1186.77</v>
      </c>
      <c r="K49" s="13">
        <v>27370.61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3229.1</v>
      </c>
      <c r="D51" s="13">
        <v>0</v>
      </c>
      <c r="E51" s="13">
        <v>1530.32</v>
      </c>
      <c r="F51" s="13">
        <v>4759.42</v>
      </c>
      <c r="G51" s="13">
        <v>6203.15</v>
      </c>
      <c r="H51" s="13">
        <v>10962.57</v>
      </c>
      <c r="I51" s="13">
        <v>3251.41</v>
      </c>
      <c r="J51" s="13">
        <v>4331.88</v>
      </c>
      <c r="K51" s="13">
        <v>18545.86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13604.82</v>
      </c>
      <c r="D52" s="13">
        <v>0</v>
      </c>
      <c r="E52" s="13">
        <v>24638.85</v>
      </c>
      <c r="F52" s="13">
        <v>38243.67</v>
      </c>
      <c r="G52" s="13">
        <v>0</v>
      </c>
      <c r="H52" s="13">
        <v>38243.67</v>
      </c>
      <c r="I52" s="13">
        <v>11342.8</v>
      </c>
      <c r="J52" s="13">
        <v>28</v>
      </c>
      <c r="K52" s="13">
        <v>49614.47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185</v>
      </c>
      <c r="K53" s="13">
        <v>185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53730.89</v>
      </c>
      <c r="D58" s="15">
        <f t="shared" si="0"/>
        <v>61848.840000000004</v>
      </c>
      <c r="E58" s="15">
        <f t="shared" si="0"/>
        <v>130905.29999999999</v>
      </c>
      <c r="F58" s="15">
        <f t="shared" si="0"/>
        <v>246485.03000000003</v>
      </c>
      <c r="G58" s="15">
        <f t="shared" si="0"/>
        <v>92379.62999999998</v>
      </c>
      <c r="H58" s="15">
        <f t="shared" si="0"/>
        <v>338864.66000000003</v>
      </c>
      <c r="I58" s="15">
        <f t="shared" si="0"/>
        <v>100504.98000000001</v>
      </c>
      <c r="J58" s="15">
        <f t="shared" si="0"/>
        <v>113205.75</v>
      </c>
      <c r="K58" s="15">
        <f t="shared" si="0"/>
        <v>552575.3899999999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1279655.1</v>
      </c>
      <c r="D11" s="13">
        <v>29368.39</v>
      </c>
      <c r="E11" s="13">
        <v>8028.51</v>
      </c>
      <c r="F11" s="13">
        <v>1317052</v>
      </c>
      <c r="G11" s="13">
        <v>333197.15</v>
      </c>
      <c r="H11" s="13">
        <v>1650249.15</v>
      </c>
      <c r="I11" s="13">
        <v>82073.08</v>
      </c>
      <c r="J11" s="13">
        <v>0</v>
      </c>
      <c r="K11" s="13">
        <v>1732322.23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10622.77</v>
      </c>
      <c r="E12" s="13">
        <v>7640.31</v>
      </c>
      <c r="F12" s="13">
        <v>18263.08</v>
      </c>
      <c r="G12" s="13">
        <v>462652.59</v>
      </c>
      <c r="H12" s="13">
        <v>480915.67</v>
      </c>
      <c r="I12" s="13">
        <v>114113.15</v>
      </c>
      <c r="J12" s="13">
        <v>0</v>
      </c>
      <c r="K12" s="13">
        <v>595028.82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74358.57</v>
      </c>
      <c r="E13" s="13">
        <v>72380.16</v>
      </c>
      <c r="F13" s="13">
        <v>146738.73</v>
      </c>
      <c r="G13" s="13">
        <v>0</v>
      </c>
      <c r="H13" s="13">
        <v>146738.73</v>
      </c>
      <c r="I13" s="13">
        <v>0</v>
      </c>
      <c r="J13" s="13">
        <v>0</v>
      </c>
      <c r="K13" s="13">
        <v>146738.73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636889.23</v>
      </c>
      <c r="D16" s="13">
        <v>46867.75</v>
      </c>
      <c r="E16" s="13">
        <v>11324.32</v>
      </c>
      <c r="F16" s="13">
        <v>695081.3</v>
      </c>
      <c r="G16" s="13">
        <v>217908</v>
      </c>
      <c r="H16" s="13">
        <v>912989.3</v>
      </c>
      <c r="I16" s="13">
        <v>50664.35</v>
      </c>
      <c r="J16" s="13">
        <v>0</v>
      </c>
      <c r="K16" s="13">
        <v>963653.65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1774.11</v>
      </c>
      <c r="F17" s="13">
        <v>1774.11</v>
      </c>
      <c r="G17" s="13">
        <v>590035.89</v>
      </c>
      <c r="H17" s="13">
        <v>591810</v>
      </c>
      <c r="I17" s="13">
        <v>125634.95</v>
      </c>
      <c r="J17" s="13">
        <v>0</v>
      </c>
      <c r="K17" s="13">
        <v>717444.95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41976.93</v>
      </c>
      <c r="F18" s="13">
        <v>41976.93</v>
      </c>
      <c r="G18" s="13">
        <v>0</v>
      </c>
      <c r="H18" s="13">
        <v>41976.93</v>
      </c>
      <c r="I18" s="13">
        <v>0</v>
      </c>
      <c r="J18" s="13">
        <v>0</v>
      </c>
      <c r="K18" s="13">
        <v>41976.93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131977.39</v>
      </c>
      <c r="E20" s="13">
        <v>1300406.35</v>
      </c>
      <c r="F20" s="13">
        <v>1432383.74</v>
      </c>
      <c r="G20" s="13">
        <v>89.42</v>
      </c>
      <c r="H20" s="13">
        <v>1432473.16</v>
      </c>
      <c r="I20" s="13">
        <v>0</v>
      </c>
      <c r="J20" s="13">
        <v>0</v>
      </c>
      <c r="K20" s="13">
        <v>1432473.16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93740.46</v>
      </c>
      <c r="D22" s="13">
        <v>438727.85</v>
      </c>
      <c r="E22" s="13">
        <v>108552.68</v>
      </c>
      <c r="F22" s="13">
        <v>641020.99</v>
      </c>
      <c r="G22" s="13">
        <v>22886.46</v>
      </c>
      <c r="H22" s="13">
        <v>663907.45</v>
      </c>
      <c r="I22" s="13">
        <v>29356.91</v>
      </c>
      <c r="J22" s="13">
        <v>0</v>
      </c>
      <c r="K22" s="13">
        <v>693264.36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382825.3</v>
      </c>
      <c r="E23" s="13">
        <v>118318.32</v>
      </c>
      <c r="F23" s="13">
        <v>501143.62</v>
      </c>
      <c r="G23" s="13">
        <v>22351.73</v>
      </c>
      <c r="H23" s="13">
        <v>523495.35</v>
      </c>
      <c r="I23" s="13">
        <v>5524.15</v>
      </c>
      <c r="J23" s="13">
        <v>0</v>
      </c>
      <c r="K23" s="13">
        <v>529019.5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89.41</v>
      </c>
      <c r="H24" s="13">
        <v>89.41</v>
      </c>
      <c r="I24" s="13">
        <v>0</v>
      </c>
      <c r="J24" s="13">
        <v>0</v>
      </c>
      <c r="K24" s="13">
        <v>89.41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26931.68</v>
      </c>
      <c r="E25" s="13">
        <v>372.44</v>
      </c>
      <c r="F25" s="13">
        <v>27304.12</v>
      </c>
      <c r="G25" s="13">
        <v>-122460.59</v>
      </c>
      <c r="H25" s="13">
        <v>-95156.47</v>
      </c>
      <c r="I25" s="13">
        <v>-26042.42</v>
      </c>
      <c r="J25" s="13">
        <v>999125.34</v>
      </c>
      <c r="K25" s="13">
        <v>877926.45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742920.72</v>
      </c>
      <c r="E26" s="13">
        <v>0</v>
      </c>
      <c r="F26" s="13">
        <v>742920.72</v>
      </c>
      <c r="G26" s="13">
        <v>-89.41</v>
      </c>
      <c r="H26" s="13">
        <v>742831.31</v>
      </c>
      <c r="I26" s="13">
        <v>0</v>
      </c>
      <c r="J26" s="13">
        <v>0</v>
      </c>
      <c r="K26" s="13">
        <v>742831.31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12355.94</v>
      </c>
      <c r="E27" s="13">
        <v>9556.41</v>
      </c>
      <c r="F27" s="13">
        <v>21912.35</v>
      </c>
      <c r="G27" s="13">
        <v>9502.76</v>
      </c>
      <c r="H27" s="13">
        <v>31415.11</v>
      </c>
      <c r="I27" s="13">
        <v>2051.84</v>
      </c>
      <c r="J27" s="13">
        <v>0</v>
      </c>
      <c r="K27" s="13">
        <v>33466.95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161673.82</v>
      </c>
      <c r="D28" s="13">
        <v>209434.84</v>
      </c>
      <c r="E28" s="13">
        <v>478532.78</v>
      </c>
      <c r="F28" s="13">
        <v>849641.44</v>
      </c>
      <c r="G28" s="13">
        <v>-0.01</v>
      </c>
      <c r="H28" s="13">
        <v>849641.43</v>
      </c>
      <c r="I28" s="13">
        <v>41036.53</v>
      </c>
      <c r="J28" s="13">
        <v>0</v>
      </c>
      <c r="K28" s="13">
        <v>890677.96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511310.95</v>
      </c>
      <c r="E29" s="13">
        <v>263587.62</v>
      </c>
      <c r="F29" s="13">
        <v>774898.57</v>
      </c>
      <c r="G29" s="13">
        <v>32538.34</v>
      </c>
      <c r="H29" s="13">
        <v>807436.91</v>
      </c>
      <c r="I29" s="13">
        <v>7891.65</v>
      </c>
      <c r="J29" s="13">
        <v>0</v>
      </c>
      <c r="K29" s="13">
        <v>815328.56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555067.11</v>
      </c>
      <c r="E30" s="13">
        <v>341253.82</v>
      </c>
      <c r="F30" s="13">
        <v>896320.93</v>
      </c>
      <c r="G30" s="13">
        <v>26193.52</v>
      </c>
      <c r="H30" s="13">
        <v>922514.45</v>
      </c>
      <c r="I30" s="13">
        <v>6313.32</v>
      </c>
      <c r="J30" s="13">
        <v>2038</v>
      </c>
      <c r="K30" s="13">
        <v>930865.77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20196.39</v>
      </c>
      <c r="E31" s="13">
        <v>656.67</v>
      </c>
      <c r="F31" s="13">
        <v>20853.06</v>
      </c>
      <c r="G31" s="13">
        <v>22757.16</v>
      </c>
      <c r="H31" s="13">
        <v>43610.22</v>
      </c>
      <c r="I31" s="13">
        <v>5366.31</v>
      </c>
      <c r="J31" s="13">
        <v>0</v>
      </c>
      <c r="K31" s="13">
        <v>48976.53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196228.92</v>
      </c>
      <c r="D33" s="13">
        <v>5595.35</v>
      </c>
      <c r="E33" s="13">
        <v>0</v>
      </c>
      <c r="F33" s="13">
        <v>201824.27</v>
      </c>
      <c r="G33" s="13">
        <v>0</v>
      </c>
      <c r="H33" s="13">
        <v>201824.27</v>
      </c>
      <c r="I33" s="13">
        <v>0</v>
      </c>
      <c r="J33" s="13">
        <v>151105.11</v>
      </c>
      <c r="K33" s="13">
        <v>352929.38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434104.24</v>
      </c>
      <c r="D34" s="13">
        <v>3771893.44</v>
      </c>
      <c r="E34" s="13">
        <v>151077.62</v>
      </c>
      <c r="F34" s="13">
        <v>4357075.3</v>
      </c>
      <c r="G34" s="13">
        <v>443616.71</v>
      </c>
      <c r="H34" s="13">
        <v>4800692.01</v>
      </c>
      <c r="I34" s="13">
        <v>94857.55</v>
      </c>
      <c r="J34" s="13">
        <v>197849.43</v>
      </c>
      <c r="K34" s="13">
        <v>5093398.99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27934.9</v>
      </c>
      <c r="E35" s="13">
        <v>3537.46</v>
      </c>
      <c r="F35" s="13">
        <v>31472.36</v>
      </c>
      <c r="G35" s="13">
        <v>6689.68</v>
      </c>
      <c r="H35" s="13">
        <v>38162.04</v>
      </c>
      <c r="I35" s="13">
        <v>1578.33</v>
      </c>
      <c r="J35" s="13">
        <v>0</v>
      </c>
      <c r="K35" s="13">
        <v>39740.37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270231.69</v>
      </c>
      <c r="D36" s="13">
        <v>39372.74</v>
      </c>
      <c r="E36" s="13">
        <v>34674.3</v>
      </c>
      <c r="F36" s="13">
        <v>344278.73</v>
      </c>
      <c r="G36" s="13">
        <v>137292.17</v>
      </c>
      <c r="H36" s="13">
        <v>481570.9</v>
      </c>
      <c r="I36" s="13">
        <v>137472.44</v>
      </c>
      <c r="J36" s="13">
        <v>4905.24</v>
      </c>
      <c r="K36" s="13">
        <v>623948.58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8288.65</v>
      </c>
      <c r="H37" s="13">
        <v>8288.65</v>
      </c>
      <c r="I37" s="13">
        <v>947</v>
      </c>
      <c r="J37" s="13">
        <v>0</v>
      </c>
      <c r="K37" s="13">
        <v>9235.65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164547.24</v>
      </c>
      <c r="D39" s="13">
        <v>375229.66</v>
      </c>
      <c r="E39" s="13">
        <v>93725.31</v>
      </c>
      <c r="F39" s="13">
        <v>633502.21</v>
      </c>
      <c r="G39" s="13">
        <v>73104.03</v>
      </c>
      <c r="H39" s="13">
        <v>706606.24</v>
      </c>
      <c r="I39" s="13">
        <v>58398.17</v>
      </c>
      <c r="J39" s="13">
        <v>0</v>
      </c>
      <c r="K39" s="13">
        <v>765004.41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85365.39</v>
      </c>
      <c r="D42" s="13">
        <v>6510.65</v>
      </c>
      <c r="E42" s="13">
        <v>17022.95</v>
      </c>
      <c r="F42" s="13">
        <v>108898.99</v>
      </c>
      <c r="G42" s="13">
        <v>93195.79</v>
      </c>
      <c r="H42" s="13">
        <v>202094.78</v>
      </c>
      <c r="I42" s="13">
        <v>25095.42</v>
      </c>
      <c r="J42" s="13">
        <v>0</v>
      </c>
      <c r="K42" s="13">
        <v>227190.2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213131.47</v>
      </c>
      <c r="E44" s="13">
        <v>51220.49</v>
      </c>
      <c r="F44" s="13">
        <v>264351.96</v>
      </c>
      <c r="G44" s="13">
        <v>0</v>
      </c>
      <c r="H44" s="13">
        <v>264351.96</v>
      </c>
      <c r="I44" s="13">
        <v>0</v>
      </c>
      <c r="J44" s="13">
        <v>0</v>
      </c>
      <c r="K44" s="13">
        <v>264351.96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229325.07</v>
      </c>
      <c r="E45" s="13">
        <v>14359.08</v>
      </c>
      <c r="F45" s="13">
        <v>243684.15</v>
      </c>
      <c r="G45" s="13">
        <v>327600.99</v>
      </c>
      <c r="H45" s="13">
        <v>571285.14</v>
      </c>
      <c r="I45" s="13">
        <v>47507.69</v>
      </c>
      <c r="J45" s="13">
        <v>0</v>
      </c>
      <c r="K45" s="13">
        <v>618792.83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656668.8</v>
      </c>
      <c r="D46" s="13">
        <v>107365.25</v>
      </c>
      <c r="E46" s="13">
        <v>7887.55</v>
      </c>
      <c r="F46" s="13">
        <v>771921.6</v>
      </c>
      <c r="G46" s="13">
        <v>1336.84</v>
      </c>
      <c r="H46" s="13">
        <v>773258.44</v>
      </c>
      <c r="I46" s="13">
        <v>166987.15</v>
      </c>
      <c r="J46" s="13">
        <v>50834.26</v>
      </c>
      <c r="K46" s="13">
        <v>991079.85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38678.74</v>
      </c>
      <c r="D48" s="13">
        <v>188792.91</v>
      </c>
      <c r="E48" s="13">
        <v>33075.86</v>
      </c>
      <c r="F48" s="13">
        <v>260547.51</v>
      </c>
      <c r="G48" s="13">
        <v>69430.17</v>
      </c>
      <c r="H48" s="13">
        <v>329977.68</v>
      </c>
      <c r="I48" s="13">
        <v>13731.47</v>
      </c>
      <c r="J48" s="13">
        <v>0</v>
      </c>
      <c r="K48" s="13">
        <v>343709.15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214542.71</v>
      </c>
      <c r="E49" s="13">
        <v>4911.35</v>
      </c>
      <c r="F49" s="13">
        <v>219454.06</v>
      </c>
      <c r="G49" s="13">
        <v>128159.94</v>
      </c>
      <c r="H49" s="13">
        <v>347614</v>
      </c>
      <c r="I49" s="13">
        <v>20360.44</v>
      </c>
      <c r="J49" s="13">
        <v>74940.86</v>
      </c>
      <c r="K49" s="13">
        <v>442915.3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355573.31</v>
      </c>
      <c r="E50" s="13">
        <v>0</v>
      </c>
      <c r="F50" s="13">
        <v>355573.31</v>
      </c>
      <c r="G50" s="13">
        <v>61243.72</v>
      </c>
      <c r="H50" s="13">
        <v>416817.03</v>
      </c>
      <c r="I50" s="13">
        <v>14520.62</v>
      </c>
      <c r="J50" s="13">
        <v>0</v>
      </c>
      <c r="K50" s="13">
        <v>431337.65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641223.12</v>
      </c>
      <c r="E51" s="13">
        <v>162463.48</v>
      </c>
      <c r="F51" s="13">
        <v>803686.6</v>
      </c>
      <c r="G51" s="13">
        <v>77599.33</v>
      </c>
      <c r="H51" s="13">
        <v>881285.93</v>
      </c>
      <c r="I51" s="13">
        <v>18466.44</v>
      </c>
      <c r="J51" s="13">
        <v>0</v>
      </c>
      <c r="K51" s="13">
        <v>899752.37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7689.67</v>
      </c>
      <c r="K52" s="13">
        <v>7689.67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80901.27</v>
      </c>
      <c r="E53" s="13">
        <v>379.88</v>
      </c>
      <c r="F53" s="13">
        <v>81281.15</v>
      </c>
      <c r="G53" s="13">
        <v>0</v>
      </c>
      <c r="H53" s="13">
        <v>81281.15</v>
      </c>
      <c r="I53" s="13">
        <v>0</v>
      </c>
      <c r="J53" s="13">
        <v>0</v>
      </c>
      <c r="K53" s="13">
        <v>81281.15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10040.31</v>
      </c>
      <c r="D55" s="13">
        <v>0</v>
      </c>
      <c r="E55" s="13">
        <v>0</v>
      </c>
      <c r="F55" s="13">
        <v>10040.31</v>
      </c>
      <c r="G55" s="13">
        <v>0</v>
      </c>
      <c r="H55" s="13">
        <v>10040.31</v>
      </c>
      <c r="I55" s="13">
        <v>0</v>
      </c>
      <c r="J55" s="13">
        <v>0</v>
      </c>
      <c r="K55" s="13">
        <v>10040.31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55980.78</v>
      </c>
      <c r="E56" s="13">
        <v>5802.59</v>
      </c>
      <c r="F56" s="13">
        <v>61783.37</v>
      </c>
      <c r="G56" s="13">
        <v>0</v>
      </c>
      <c r="H56" s="13">
        <v>61783.37</v>
      </c>
      <c r="I56" s="13">
        <v>0</v>
      </c>
      <c r="J56" s="13">
        <v>2920</v>
      </c>
      <c r="K56" s="13">
        <v>64703.37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32409.87</v>
      </c>
      <c r="E57" s="13">
        <v>512.86</v>
      </c>
      <c r="F57" s="13">
        <v>32922.73</v>
      </c>
      <c r="G57" s="13">
        <v>34628.39</v>
      </c>
      <c r="H57" s="13">
        <v>67551.12</v>
      </c>
      <c r="I57" s="13">
        <v>139839.92</v>
      </c>
      <c r="J57" s="13">
        <v>0</v>
      </c>
      <c r="K57" s="13">
        <v>207391.04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4027823.94</v>
      </c>
      <c r="D58" s="15">
        <f t="shared" si="0"/>
        <v>9538748.149999999</v>
      </c>
      <c r="E58" s="15">
        <f t="shared" si="0"/>
        <v>3345012.21</v>
      </c>
      <c r="F58" s="15">
        <f t="shared" si="0"/>
        <v>16911584.3</v>
      </c>
      <c r="G58" s="15">
        <f t="shared" si="0"/>
        <v>3079838.8299999996</v>
      </c>
      <c r="H58" s="15">
        <f t="shared" si="0"/>
        <v>19991423.13</v>
      </c>
      <c r="I58" s="15">
        <f t="shared" si="0"/>
        <v>1183746.46</v>
      </c>
      <c r="J58" s="15">
        <f t="shared" si="0"/>
        <v>1491407.91</v>
      </c>
      <c r="K58" s="15">
        <f t="shared" si="0"/>
        <v>22666577.499999996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" right="0.7" top="0.75" bottom="0.75" header="0.31496062" footer="0.31496062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1" t="s">
        <v>360</v>
      </c>
      <c r="D4" s="41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8">
        <v>2017</v>
      </c>
      <c r="D5" s="41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42" t="s">
        <v>169</v>
      </c>
      <c r="D6" s="42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43"/>
      <c r="B8" s="43"/>
      <c r="C8" s="61" t="s">
        <v>170</v>
      </c>
      <c r="D8" s="62"/>
      <c r="E8" s="62"/>
      <c r="F8" s="62"/>
      <c r="G8" s="62"/>
      <c r="H8" s="62"/>
      <c r="I8" s="63"/>
      <c r="J8" s="43" t="s">
        <v>171</v>
      </c>
      <c r="K8" s="64" t="s">
        <v>172</v>
      </c>
      <c r="L8" s="64" t="s">
        <v>173</v>
      </c>
    </row>
    <row r="9" spans="1:12" ht="39">
      <c r="A9" s="43"/>
      <c r="B9" s="43"/>
      <c r="C9" s="43" t="s">
        <v>174</v>
      </c>
      <c r="D9" s="43" t="s">
        <v>175</v>
      </c>
      <c r="E9" s="43" t="s">
        <v>176</v>
      </c>
      <c r="F9" s="43" t="s">
        <v>177</v>
      </c>
      <c r="G9" s="43" t="s">
        <v>178</v>
      </c>
      <c r="H9" s="43" t="s">
        <v>179</v>
      </c>
      <c r="I9" s="43" t="s">
        <v>180</v>
      </c>
      <c r="J9" s="43" t="s">
        <v>181</v>
      </c>
      <c r="K9" s="65"/>
      <c r="L9" s="65"/>
    </row>
    <row r="10" spans="1:12" ht="12.75">
      <c r="A10" s="43" t="s">
        <v>182</v>
      </c>
      <c r="B10" s="43" t="s">
        <v>183</v>
      </c>
      <c r="C10" s="43">
        <v>1</v>
      </c>
      <c r="D10" s="43">
        <v>2</v>
      </c>
      <c r="E10" s="43">
        <v>3</v>
      </c>
      <c r="F10" s="43" t="s">
        <v>106</v>
      </c>
      <c r="G10" s="43">
        <v>5</v>
      </c>
      <c r="H10" s="43" t="s">
        <v>107</v>
      </c>
      <c r="I10" s="43">
        <v>7</v>
      </c>
      <c r="J10" s="43">
        <v>8</v>
      </c>
      <c r="K10" s="43" t="s">
        <v>108</v>
      </c>
      <c r="L10" s="43">
        <v>10</v>
      </c>
    </row>
    <row r="11" spans="1:12" ht="12.75">
      <c r="A11" s="40" t="s">
        <v>109</v>
      </c>
      <c r="B11" s="40" t="s">
        <v>184</v>
      </c>
      <c r="C11" s="44">
        <v>0</v>
      </c>
      <c r="D11" s="44">
        <v>0</v>
      </c>
      <c r="E11" s="44">
        <v>3332.42</v>
      </c>
      <c r="F11" s="44">
        <v>3332.42</v>
      </c>
      <c r="G11" s="44">
        <v>302381.95</v>
      </c>
      <c r="H11" s="44">
        <v>305714.37</v>
      </c>
      <c r="I11" s="44">
        <v>65272.07</v>
      </c>
      <c r="J11" s="44">
        <v>0</v>
      </c>
      <c r="K11" s="44">
        <v>370986.44</v>
      </c>
      <c r="L11" s="40" t="s">
        <v>281</v>
      </c>
    </row>
    <row r="12" spans="1:12" ht="12.75">
      <c r="A12" s="40" t="s">
        <v>110</v>
      </c>
      <c r="B12" s="40" t="s">
        <v>185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0" t="s">
        <v>281</v>
      </c>
    </row>
    <row r="14" spans="1:12" ht="12.75">
      <c r="A14" s="40" t="s">
        <v>112</v>
      </c>
      <c r="B14" s="40" t="s">
        <v>187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0" t="s">
        <v>281</v>
      </c>
    </row>
    <row r="15" spans="1:12" ht="12.75">
      <c r="A15" s="40" t="s">
        <v>113</v>
      </c>
      <c r="B15" s="40" t="s">
        <v>188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4">
        <v>170017.52</v>
      </c>
      <c r="D16" s="44">
        <v>81318.89</v>
      </c>
      <c r="E16" s="44">
        <v>68197.67</v>
      </c>
      <c r="F16" s="44">
        <v>319534.08</v>
      </c>
      <c r="G16" s="44">
        <v>0</v>
      </c>
      <c r="H16" s="44">
        <v>319534.08</v>
      </c>
      <c r="I16" s="44">
        <v>68222.66</v>
      </c>
      <c r="J16" s="44">
        <v>5000</v>
      </c>
      <c r="K16" s="44">
        <v>392756.74</v>
      </c>
      <c r="L16" s="40" t="s">
        <v>281</v>
      </c>
    </row>
    <row r="17" spans="1:12" ht="26.25">
      <c r="A17" s="40" t="s">
        <v>115</v>
      </c>
      <c r="B17" s="40" t="s">
        <v>190</v>
      </c>
      <c r="C17" s="44">
        <v>0</v>
      </c>
      <c r="D17" s="44">
        <v>40253.57</v>
      </c>
      <c r="E17" s="44">
        <v>26526.55</v>
      </c>
      <c r="F17" s="44">
        <v>66780.12</v>
      </c>
      <c r="G17" s="44">
        <v>0</v>
      </c>
      <c r="H17" s="44">
        <v>66780.12</v>
      </c>
      <c r="I17" s="44">
        <v>14258</v>
      </c>
      <c r="J17" s="44">
        <v>0</v>
      </c>
      <c r="K17" s="44">
        <v>81038.12</v>
      </c>
      <c r="L17" s="40" t="s">
        <v>281</v>
      </c>
    </row>
    <row r="18" spans="1:12" ht="12.75">
      <c r="A18" s="40" t="s">
        <v>116</v>
      </c>
      <c r="B18" s="40" t="s">
        <v>191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1668.83</v>
      </c>
      <c r="K18" s="44">
        <v>1668.83</v>
      </c>
      <c r="L18" s="40" t="s">
        <v>281</v>
      </c>
    </row>
    <row r="19" spans="1:12" ht="12.75">
      <c r="A19" s="40" t="s">
        <v>117</v>
      </c>
      <c r="B19" s="40" t="s">
        <v>192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0" t="s">
        <v>281</v>
      </c>
    </row>
    <row r="20" spans="1:12" ht="12.75">
      <c r="A20" s="40" t="s">
        <v>118</v>
      </c>
      <c r="B20" s="40" t="s">
        <v>193</v>
      </c>
      <c r="C20" s="44">
        <v>0</v>
      </c>
      <c r="D20" s="44">
        <v>320135.87</v>
      </c>
      <c r="E20" s="44">
        <v>362856.62</v>
      </c>
      <c r="F20" s="44">
        <v>682992.49</v>
      </c>
      <c r="G20" s="44">
        <v>0</v>
      </c>
      <c r="H20" s="44">
        <v>682992.49</v>
      </c>
      <c r="I20" s="44">
        <v>145823.46</v>
      </c>
      <c r="J20" s="44">
        <v>0</v>
      </c>
      <c r="K20" s="44">
        <v>828815.95</v>
      </c>
      <c r="L20" s="40" t="s">
        <v>281</v>
      </c>
    </row>
    <row r="21" spans="1:12" ht="12.75">
      <c r="A21" s="40" t="s">
        <v>119</v>
      </c>
      <c r="B21" s="40" t="s">
        <v>194</v>
      </c>
      <c r="C21" s="44">
        <v>0</v>
      </c>
      <c r="D21" s="44">
        <v>171488.55</v>
      </c>
      <c r="E21" s="44">
        <v>0</v>
      </c>
      <c r="F21" s="44">
        <v>171488.55</v>
      </c>
      <c r="G21" s="44">
        <v>0</v>
      </c>
      <c r="H21" s="44">
        <v>171488.55</v>
      </c>
      <c r="I21" s="44">
        <v>36613.96</v>
      </c>
      <c r="J21" s="44">
        <v>0</v>
      </c>
      <c r="K21" s="44">
        <v>208102.51</v>
      </c>
      <c r="L21" s="40" t="s">
        <v>281</v>
      </c>
    </row>
    <row r="22" spans="1:12" ht="12.75">
      <c r="A22" s="40" t="s">
        <v>120</v>
      </c>
      <c r="B22" s="40" t="s">
        <v>195</v>
      </c>
      <c r="C22" s="44">
        <v>0</v>
      </c>
      <c r="D22" s="44">
        <v>222169.19</v>
      </c>
      <c r="E22" s="44">
        <v>24631.92</v>
      </c>
      <c r="F22" s="44">
        <v>246801.11</v>
      </c>
      <c r="G22" s="44">
        <v>0</v>
      </c>
      <c r="H22" s="44">
        <v>246801.11</v>
      </c>
      <c r="I22" s="44">
        <v>52693.68</v>
      </c>
      <c r="J22" s="44">
        <v>0</v>
      </c>
      <c r="K22" s="44">
        <v>299494.79</v>
      </c>
      <c r="L22" s="40" t="s">
        <v>281</v>
      </c>
    </row>
    <row r="23" spans="1:12" ht="12.75">
      <c r="A23" s="40" t="s">
        <v>121</v>
      </c>
      <c r="B23" s="40" t="s">
        <v>196</v>
      </c>
      <c r="C23" s="44">
        <v>0</v>
      </c>
      <c r="D23" s="44">
        <v>55445.22</v>
      </c>
      <c r="E23" s="44">
        <v>26951.36</v>
      </c>
      <c r="F23" s="44">
        <v>82396.58</v>
      </c>
      <c r="G23" s="44">
        <v>0</v>
      </c>
      <c r="H23" s="44">
        <v>82396.58</v>
      </c>
      <c r="I23" s="44">
        <v>17592.22</v>
      </c>
      <c r="J23" s="44">
        <v>0</v>
      </c>
      <c r="K23" s="44">
        <v>99988.8</v>
      </c>
      <c r="L23" s="40" t="s">
        <v>281</v>
      </c>
    </row>
    <row r="24" spans="1:12" ht="12.75">
      <c r="A24" s="40" t="s">
        <v>122</v>
      </c>
      <c r="B24" s="40" t="s">
        <v>197</v>
      </c>
      <c r="C24" s="44">
        <v>0</v>
      </c>
      <c r="D24" s="44">
        <v>311244.77</v>
      </c>
      <c r="E24" s="44">
        <v>1960.57</v>
      </c>
      <c r="F24" s="44">
        <v>313205.34</v>
      </c>
      <c r="G24" s="44">
        <v>0</v>
      </c>
      <c r="H24" s="44">
        <v>313205.34</v>
      </c>
      <c r="I24" s="44">
        <v>66871.44</v>
      </c>
      <c r="J24" s="44">
        <v>0</v>
      </c>
      <c r="K24" s="44">
        <v>380076.78</v>
      </c>
      <c r="L24" s="40" t="s">
        <v>281</v>
      </c>
    </row>
    <row r="25" spans="1:12" ht="12.75">
      <c r="A25" s="40" t="s">
        <v>123</v>
      </c>
      <c r="B25" s="40" t="s">
        <v>198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76453.56</v>
      </c>
      <c r="K25" s="44">
        <v>76453.56</v>
      </c>
      <c r="L25" s="40" t="s">
        <v>281</v>
      </c>
    </row>
    <row r="26" spans="1:12" ht="12.75">
      <c r="A26" s="40" t="s">
        <v>124</v>
      </c>
      <c r="B26" s="40" t="s">
        <v>199</v>
      </c>
      <c r="C26" s="44">
        <v>0</v>
      </c>
      <c r="D26" s="44">
        <v>249023.93</v>
      </c>
      <c r="E26" s="44">
        <v>0</v>
      </c>
      <c r="F26" s="44">
        <v>249023.93</v>
      </c>
      <c r="G26" s="44">
        <v>0</v>
      </c>
      <c r="H26" s="44">
        <v>249023.93</v>
      </c>
      <c r="I26" s="44">
        <v>53168.27</v>
      </c>
      <c r="J26" s="44">
        <v>0</v>
      </c>
      <c r="K26" s="44">
        <v>302192.2</v>
      </c>
      <c r="L26" s="40" t="s">
        <v>281</v>
      </c>
    </row>
    <row r="27" spans="1:12" ht="12.75">
      <c r="A27" s="40" t="s">
        <v>125</v>
      </c>
      <c r="B27" s="40" t="s">
        <v>200</v>
      </c>
      <c r="C27" s="44">
        <v>0</v>
      </c>
      <c r="D27" s="44">
        <v>28817.45</v>
      </c>
      <c r="E27" s="44">
        <v>0</v>
      </c>
      <c r="F27" s="44">
        <v>28817.45</v>
      </c>
      <c r="G27" s="44">
        <v>0</v>
      </c>
      <c r="H27" s="44">
        <v>28817.45</v>
      </c>
      <c r="I27" s="44">
        <v>6152.72</v>
      </c>
      <c r="J27" s="44">
        <v>0</v>
      </c>
      <c r="K27" s="44">
        <v>34970.17</v>
      </c>
      <c r="L27" s="40" t="s">
        <v>281</v>
      </c>
    </row>
    <row r="28" spans="1:12" ht="12.75">
      <c r="A28" s="40" t="s">
        <v>126</v>
      </c>
      <c r="B28" s="40" t="s">
        <v>201</v>
      </c>
      <c r="C28" s="44">
        <v>0</v>
      </c>
      <c r="D28" s="44">
        <v>235672.67</v>
      </c>
      <c r="E28" s="44">
        <v>29932.38</v>
      </c>
      <c r="F28" s="44">
        <v>265605.05</v>
      </c>
      <c r="G28" s="44">
        <v>0</v>
      </c>
      <c r="H28" s="44">
        <v>265605.05</v>
      </c>
      <c r="I28" s="44">
        <v>56708.46</v>
      </c>
      <c r="J28" s="44">
        <v>0</v>
      </c>
      <c r="K28" s="44">
        <v>322313.51</v>
      </c>
      <c r="L28" s="40" t="s">
        <v>281</v>
      </c>
    </row>
    <row r="29" spans="1:12" ht="12.75">
      <c r="A29" s="40" t="s">
        <v>127</v>
      </c>
      <c r="B29" s="40" t="s">
        <v>202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0" t="s">
        <v>281</v>
      </c>
    </row>
    <row r="30" spans="1:12" ht="12.75">
      <c r="A30" s="40" t="s">
        <v>128</v>
      </c>
      <c r="B30" s="40" t="s">
        <v>203</v>
      </c>
      <c r="C30" s="44">
        <v>0</v>
      </c>
      <c r="D30" s="44">
        <v>160990.34</v>
      </c>
      <c r="E30" s="44">
        <v>0</v>
      </c>
      <c r="F30" s="44">
        <v>160990.34</v>
      </c>
      <c r="G30" s="44">
        <v>9985.25</v>
      </c>
      <c r="H30" s="44">
        <v>170975.59</v>
      </c>
      <c r="I30" s="44">
        <v>36504.43</v>
      </c>
      <c r="J30" s="44">
        <v>0</v>
      </c>
      <c r="K30" s="44">
        <v>207480.02</v>
      </c>
      <c r="L30" s="40" t="s">
        <v>281</v>
      </c>
    </row>
    <row r="31" spans="1:12" ht="26.25">
      <c r="A31" s="40" t="s">
        <v>129</v>
      </c>
      <c r="B31" s="40" t="s">
        <v>204</v>
      </c>
      <c r="C31" s="44">
        <v>0</v>
      </c>
      <c r="D31" s="44">
        <v>24835.7</v>
      </c>
      <c r="E31" s="44">
        <v>3547.3</v>
      </c>
      <c r="F31" s="44">
        <v>28383</v>
      </c>
      <c r="G31" s="44">
        <v>1760.43</v>
      </c>
      <c r="H31" s="44">
        <v>30143.43</v>
      </c>
      <c r="I31" s="44">
        <v>6435.81</v>
      </c>
      <c r="J31" s="44">
        <v>0</v>
      </c>
      <c r="K31" s="44">
        <v>36579.24</v>
      </c>
      <c r="L31" s="40" t="s">
        <v>281</v>
      </c>
    </row>
    <row r="32" spans="1:12" ht="12.75">
      <c r="A32" s="40" t="s">
        <v>130</v>
      </c>
      <c r="B32" s="40" t="s">
        <v>205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0" t="s">
        <v>281</v>
      </c>
    </row>
    <row r="33" spans="1:12" ht="26.25">
      <c r="A33" s="40" t="s">
        <v>131</v>
      </c>
      <c r="B33" s="40" t="s">
        <v>206</v>
      </c>
      <c r="C33" s="44">
        <v>511.14</v>
      </c>
      <c r="D33" s="44">
        <v>4137.02</v>
      </c>
      <c r="E33" s="44">
        <v>2000</v>
      </c>
      <c r="F33" s="44">
        <v>6648.16</v>
      </c>
      <c r="G33" s="44">
        <v>0</v>
      </c>
      <c r="H33" s="44">
        <v>6648.16</v>
      </c>
      <c r="I33" s="44">
        <v>1419.44</v>
      </c>
      <c r="J33" s="44">
        <v>0</v>
      </c>
      <c r="K33" s="44">
        <v>8067.6</v>
      </c>
      <c r="L33" s="40" t="s">
        <v>281</v>
      </c>
    </row>
    <row r="34" spans="1:12" ht="12.75">
      <c r="A34" s="40" t="s">
        <v>132</v>
      </c>
      <c r="B34" s="40" t="s">
        <v>207</v>
      </c>
      <c r="C34" s="44">
        <v>155597.02</v>
      </c>
      <c r="D34" s="44">
        <v>184737.38</v>
      </c>
      <c r="E34" s="44">
        <v>55445.83</v>
      </c>
      <c r="F34" s="44">
        <v>395780.23</v>
      </c>
      <c r="G34" s="44">
        <v>-0.01</v>
      </c>
      <c r="H34" s="44">
        <v>395780.22</v>
      </c>
      <c r="I34" s="44">
        <v>84501.73</v>
      </c>
      <c r="J34" s="44">
        <v>80487.71</v>
      </c>
      <c r="K34" s="44">
        <v>560769.66</v>
      </c>
      <c r="L34" s="40" t="s">
        <v>281</v>
      </c>
    </row>
    <row r="35" spans="1:12" ht="12.75">
      <c r="A35" s="40" t="s">
        <v>133</v>
      </c>
      <c r="B35" s="40" t="s">
        <v>208</v>
      </c>
      <c r="C35" s="44">
        <v>0</v>
      </c>
      <c r="D35" s="44">
        <v>147560.16</v>
      </c>
      <c r="E35" s="44">
        <v>498.18</v>
      </c>
      <c r="F35" s="44">
        <v>148058.34</v>
      </c>
      <c r="G35" s="44">
        <v>0</v>
      </c>
      <c r="H35" s="44">
        <v>148058.34</v>
      </c>
      <c r="I35" s="44">
        <v>31611.47</v>
      </c>
      <c r="J35" s="44">
        <v>9410</v>
      </c>
      <c r="K35" s="44">
        <v>189079.81</v>
      </c>
      <c r="L35" s="40" t="s">
        <v>281</v>
      </c>
    </row>
    <row r="36" spans="1:12" ht="12.75">
      <c r="A36" s="40" t="s">
        <v>134</v>
      </c>
      <c r="B36" s="40" t="s">
        <v>209</v>
      </c>
      <c r="C36" s="44">
        <v>0</v>
      </c>
      <c r="D36" s="44">
        <v>169180.99</v>
      </c>
      <c r="E36" s="44">
        <v>333.72</v>
      </c>
      <c r="F36" s="44">
        <v>169514.71</v>
      </c>
      <c r="G36" s="44">
        <v>0</v>
      </c>
      <c r="H36" s="44">
        <v>169514.71</v>
      </c>
      <c r="I36" s="44">
        <v>36192.52</v>
      </c>
      <c r="J36" s="44">
        <v>175720.95</v>
      </c>
      <c r="K36" s="44">
        <v>381428.18</v>
      </c>
      <c r="L36" s="40" t="s">
        <v>281</v>
      </c>
    </row>
    <row r="37" spans="1:12" ht="12.75">
      <c r="A37" s="40" t="s">
        <v>135</v>
      </c>
      <c r="B37" s="40" t="s">
        <v>210</v>
      </c>
      <c r="C37" s="44">
        <v>0</v>
      </c>
      <c r="D37" s="44">
        <v>0</v>
      </c>
      <c r="E37" s="44">
        <v>264348.46</v>
      </c>
      <c r="F37" s="44">
        <v>264348.46</v>
      </c>
      <c r="G37" s="44">
        <v>0</v>
      </c>
      <c r="H37" s="44">
        <v>264348.46</v>
      </c>
      <c r="I37" s="44">
        <v>56440.16</v>
      </c>
      <c r="J37" s="44">
        <v>0</v>
      </c>
      <c r="K37" s="44">
        <v>320788.62</v>
      </c>
      <c r="L37" s="40" t="s">
        <v>281</v>
      </c>
    </row>
    <row r="38" spans="1:12" ht="12.75">
      <c r="A38" s="40" t="s">
        <v>136</v>
      </c>
      <c r="B38" s="40" t="s">
        <v>211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0" t="s">
        <v>281</v>
      </c>
    </row>
    <row r="39" spans="1:12" ht="26.25">
      <c r="A39" s="40" t="s">
        <v>137</v>
      </c>
      <c r="B39" s="40" t="s">
        <v>212</v>
      </c>
      <c r="C39" s="44">
        <v>0</v>
      </c>
      <c r="D39" s="44">
        <v>229476.35</v>
      </c>
      <c r="E39" s="44">
        <v>9277.31</v>
      </c>
      <c r="F39" s="44">
        <v>238753.66</v>
      </c>
      <c r="G39" s="44">
        <v>0</v>
      </c>
      <c r="H39" s="44">
        <v>238753.66</v>
      </c>
      <c r="I39" s="44">
        <v>50975.51</v>
      </c>
      <c r="J39" s="44">
        <v>13891.46</v>
      </c>
      <c r="K39" s="44">
        <v>303620.63</v>
      </c>
      <c r="L39" s="40" t="s">
        <v>281</v>
      </c>
    </row>
    <row r="40" spans="1:12" ht="12.75">
      <c r="A40" s="40" t="s">
        <v>138</v>
      </c>
      <c r="B40" s="40" t="s">
        <v>213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4">
        <v>0</v>
      </c>
      <c r="D41" s="44">
        <v>25824.75</v>
      </c>
      <c r="E41" s="44">
        <v>0</v>
      </c>
      <c r="F41" s="44">
        <v>25824.75</v>
      </c>
      <c r="G41" s="44">
        <v>0</v>
      </c>
      <c r="H41" s="44">
        <v>25824.75</v>
      </c>
      <c r="I41" s="44">
        <v>5513.76</v>
      </c>
      <c r="J41" s="44">
        <v>14723.8</v>
      </c>
      <c r="K41" s="44">
        <v>46062.31</v>
      </c>
      <c r="L41" s="40" t="s">
        <v>281</v>
      </c>
    </row>
    <row r="42" spans="1:12" ht="12.75">
      <c r="A42" s="40" t="s">
        <v>140</v>
      </c>
      <c r="B42" s="40" t="s">
        <v>215</v>
      </c>
      <c r="C42" s="44">
        <v>51294.26</v>
      </c>
      <c r="D42" s="44">
        <v>0</v>
      </c>
      <c r="E42" s="44">
        <v>0</v>
      </c>
      <c r="F42" s="44">
        <v>51294.26</v>
      </c>
      <c r="G42" s="44">
        <v>28061.28</v>
      </c>
      <c r="H42" s="44">
        <v>79355.54</v>
      </c>
      <c r="I42" s="44">
        <v>16942.95</v>
      </c>
      <c r="J42" s="44">
        <v>0</v>
      </c>
      <c r="K42" s="44">
        <v>96298.49</v>
      </c>
      <c r="L42" s="40" t="s">
        <v>281</v>
      </c>
    </row>
    <row r="43" spans="1:12" ht="12.75">
      <c r="A43" s="40" t="s">
        <v>141</v>
      </c>
      <c r="B43" s="40" t="s">
        <v>216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0" t="s">
        <v>281</v>
      </c>
    </row>
    <row r="44" spans="1:12" ht="12.75">
      <c r="A44" s="40" t="s">
        <v>142</v>
      </c>
      <c r="B44" s="40" t="s">
        <v>217</v>
      </c>
      <c r="C44" s="44">
        <v>0</v>
      </c>
      <c r="D44" s="44">
        <v>0</v>
      </c>
      <c r="E44" s="44">
        <v>12203.09</v>
      </c>
      <c r="F44" s="44">
        <v>12203.09</v>
      </c>
      <c r="G44" s="44">
        <v>6675.88</v>
      </c>
      <c r="H44" s="44">
        <v>18878.97</v>
      </c>
      <c r="I44" s="44">
        <v>4030.78</v>
      </c>
      <c r="J44" s="44">
        <v>0</v>
      </c>
      <c r="K44" s="44">
        <v>22909.75</v>
      </c>
      <c r="L44" s="40" t="s">
        <v>281</v>
      </c>
    </row>
    <row r="45" spans="1:12" ht="12.75">
      <c r="A45" s="40" t="s">
        <v>143</v>
      </c>
      <c r="B45" s="40" t="s">
        <v>218</v>
      </c>
      <c r="C45" s="44">
        <v>0</v>
      </c>
      <c r="D45" s="44">
        <v>116098.83</v>
      </c>
      <c r="E45" s="44">
        <v>1294.95</v>
      </c>
      <c r="F45" s="44">
        <v>117393.78</v>
      </c>
      <c r="G45" s="44">
        <v>64222.01</v>
      </c>
      <c r="H45" s="44">
        <v>181615.79</v>
      </c>
      <c r="I45" s="44">
        <v>38776.19</v>
      </c>
      <c r="J45" s="44">
        <v>81294.06</v>
      </c>
      <c r="K45" s="44">
        <v>301686.04</v>
      </c>
      <c r="L45" s="40" t="s">
        <v>281</v>
      </c>
    </row>
    <row r="46" spans="1:12" ht="12.75">
      <c r="A46" s="40" t="s">
        <v>144</v>
      </c>
      <c r="B46" s="40" t="s">
        <v>145</v>
      </c>
      <c r="C46" s="44">
        <v>0</v>
      </c>
      <c r="D46" s="44">
        <v>132956.08</v>
      </c>
      <c r="E46" s="44">
        <v>1820.38</v>
      </c>
      <c r="F46" s="44">
        <v>134776.46</v>
      </c>
      <c r="G46" s="44">
        <v>73731.46</v>
      </c>
      <c r="H46" s="44">
        <v>208507.92</v>
      </c>
      <c r="I46" s="44">
        <v>44517.85</v>
      </c>
      <c r="J46" s="44">
        <v>67986.28</v>
      </c>
      <c r="K46" s="44">
        <v>321012.05</v>
      </c>
      <c r="L46" s="40" t="s">
        <v>281</v>
      </c>
    </row>
    <row r="47" spans="1:12" ht="12.75">
      <c r="A47" s="40" t="s">
        <v>146</v>
      </c>
      <c r="B47" s="40" t="s">
        <v>219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0" t="s">
        <v>281</v>
      </c>
    </row>
    <row r="48" spans="1:12" ht="12.75">
      <c r="A48" s="40" t="s">
        <v>147</v>
      </c>
      <c r="B48" s="40" t="s">
        <v>220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0" t="s">
        <v>281</v>
      </c>
    </row>
    <row r="49" spans="1:12" ht="12.75">
      <c r="A49" s="40" t="s">
        <v>148</v>
      </c>
      <c r="B49" s="40" t="s">
        <v>221</v>
      </c>
      <c r="C49" s="44">
        <v>0</v>
      </c>
      <c r="D49" s="44">
        <v>91073.76</v>
      </c>
      <c r="E49" s="44">
        <v>0</v>
      </c>
      <c r="F49" s="44">
        <v>91073.76</v>
      </c>
      <c r="G49" s="44">
        <v>49823.25</v>
      </c>
      <c r="H49" s="44">
        <v>140897.01</v>
      </c>
      <c r="I49" s="44">
        <v>30082.46</v>
      </c>
      <c r="J49" s="44">
        <v>33875.96</v>
      </c>
      <c r="K49" s="44">
        <v>204855.43</v>
      </c>
      <c r="L49" s="40" t="s">
        <v>281</v>
      </c>
    </row>
    <row r="50" spans="1:12" ht="12.75">
      <c r="A50" s="40" t="s">
        <v>149</v>
      </c>
      <c r="B50" s="40" t="s">
        <v>222</v>
      </c>
      <c r="C50" s="44">
        <v>0</v>
      </c>
      <c r="D50" s="44">
        <v>8166.52</v>
      </c>
      <c r="E50" s="44">
        <v>0</v>
      </c>
      <c r="F50" s="44">
        <v>8166.52</v>
      </c>
      <c r="G50" s="44">
        <v>949.97</v>
      </c>
      <c r="H50" s="44">
        <v>9116.49</v>
      </c>
      <c r="I50" s="44">
        <v>1946.43</v>
      </c>
      <c r="J50" s="44">
        <v>69197.79</v>
      </c>
      <c r="K50" s="44">
        <v>80260.71</v>
      </c>
      <c r="L50" s="40" t="s">
        <v>281</v>
      </c>
    </row>
    <row r="51" spans="1:12" ht="12.75">
      <c r="A51" s="40" t="s">
        <v>150</v>
      </c>
      <c r="B51" s="40" t="s">
        <v>223</v>
      </c>
      <c r="C51" s="44">
        <v>0</v>
      </c>
      <c r="D51" s="44">
        <v>69283.09</v>
      </c>
      <c r="E51" s="44">
        <v>255898.56</v>
      </c>
      <c r="F51" s="44">
        <v>325181.65</v>
      </c>
      <c r="G51" s="44">
        <v>37826.69</v>
      </c>
      <c r="H51" s="44">
        <v>363008.34</v>
      </c>
      <c r="I51" s="44">
        <v>77504.71</v>
      </c>
      <c r="J51" s="44">
        <v>248456.45</v>
      </c>
      <c r="K51" s="44">
        <v>688969.5</v>
      </c>
      <c r="L51" s="40" t="s">
        <v>281</v>
      </c>
    </row>
    <row r="52" spans="1:12" ht="12.75">
      <c r="A52" s="40" t="s">
        <v>151</v>
      </c>
      <c r="B52" s="40" t="s">
        <v>224</v>
      </c>
      <c r="C52" s="44">
        <v>11304.49</v>
      </c>
      <c r="D52" s="44">
        <v>70453.58</v>
      </c>
      <c r="E52" s="44">
        <v>143377.39</v>
      </c>
      <c r="F52" s="44">
        <v>225135.46</v>
      </c>
      <c r="G52" s="44">
        <v>387761.18</v>
      </c>
      <c r="H52" s="44">
        <v>612896.64</v>
      </c>
      <c r="I52" s="44">
        <v>130857.51</v>
      </c>
      <c r="J52" s="44">
        <v>40682.11</v>
      </c>
      <c r="K52" s="44">
        <v>784436.26</v>
      </c>
      <c r="L52" s="40" t="s">
        <v>281</v>
      </c>
    </row>
    <row r="53" spans="1:12" ht="12.75">
      <c r="A53" s="40" t="s">
        <v>152</v>
      </c>
      <c r="B53" s="40" t="s">
        <v>225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0" t="s">
        <v>281</v>
      </c>
    </row>
    <row r="54" spans="1:12" ht="12.75">
      <c r="A54" s="40" t="s">
        <v>153</v>
      </c>
      <c r="B54" s="40" t="s">
        <v>226</v>
      </c>
      <c r="C54" s="44">
        <v>0</v>
      </c>
      <c r="D54" s="44">
        <v>20479.25</v>
      </c>
      <c r="E54" s="44">
        <v>0</v>
      </c>
      <c r="F54" s="44">
        <v>20479.25</v>
      </c>
      <c r="G54" s="44">
        <v>0</v>
      </c>
      <c r="H54" s="44">
        <v>20479.25</v>
      </c>
      <c r="I54" s="44">
        <v>4372.46</v>
      </c>
      <c r="J54" s="44">
        <v>7000</v>
      </c>
      <c r="K54" s="44">
        <v>31851.71</v>
      </c>
      <c r="L54" s="40" t="s">
        <v>281</v>
      </c>
    </row>
    <row r="55" spans="1:12" ht="12.75">
      <c r="A55" s="40" t="s">
        <v>154</v>
      </c>
      <c r="B55" s="40" t="s">
        <v>227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0" t="s">
        <v>281</v>
      </c>
    </row>
    <row r="57" spans="1:12" ht="12.75">
      <c r="A57" s="40" t="s">
        <v>156</v>
      </c>
      <c r="B57" s="40" t="s">
        <v>229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0" t="s">
        <v>281</v>
      </c>
    </row>
    <row r="58" spans="1:12" ht="12.75">
      <c r="A58" s="45" t="s">
        <v>157</v>
      </c>
      <c r="B58" s="45" t="s">
        <v>158</v>
      </c>
      <c r="C58" s="46">
        <v>388724.43</v>
      </c>
      <c r="D58" s="46">
        <v>3170823.91</v>
      </c>
      <c r="E58" s="46">
        <v>1294434.66</v>
      </c>
      <c r="F58" s="46">
        <v>4853983</v>
      </c>
      <c r="G58" s="46">
        <v>963179.34</v>
      </c>
      <c r="H58" s="46">
        <v>5817162.34</v>
      </c>
      <c r="I58" s="46">
        <v>1242003.11</v>
      </c>
      <c r="J58" s="46">
        <v>925848.96</v>
      </c>
      <c r="K58" s="46">
        <v>7985014.409999999</v>
      </c>
      <c r="L58" s="4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1">
      <selection activeCell="G22" sqref="G22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565.18</v>
      </c>
      <c r="F13" s="13">
        <v>565.18</v>
      </c>
      <c r="G13" s="13">
        <v>0</v>
      </c>
      <c r="H13" s="13">
        <v>565.18</v>
      </c>
      <c r="I13" s="13">
        <v>242.79</v>
      </c>
      <c r="J13" s="13">
        <v>0</v>
      </c>
      <c r="K13" s="13">
        <v>807.97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6442.8</v>
      </c>
      <c r="F16" s="13">
        <v>6442.8</v>
      </c>
      <c r="G16" s="13">
        <v>0</v>
      </c>
      <c r="H16" s="13">
        <v>6442.8</v>
      </c>
      <c r="I16" s="13">
        <v>2767.73</v>
      </c>
      <c r="J16" s="13">
        <v>0</v>
      </c>
      <c r="K16" s="13">
        <v>9210.53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1366.25</v>
      </c>
      <c r="F17" s="13">
        <v>1366.25</v>
      </c>
      <c r="G17" s="13">
        <v>0</v>
      </c>
      <c r="H17" s="13">
        <v>1366.25</v>
      </c>
      <c r="I17" s="13">
        <v>586.93</v>
      </c>
      <c r="J17" s="13">
        <v>0</v>
      </c>
      <c r="K17" s="13">
        <v>1953.18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1385.71</v>
      </c>
      <c r="E20" s="13">
        <v>165001.73</v>
      </c>
      <c r="F20" s="13">
        <v>166387.44</v>
      </c>
      <c r="G20" s="13">
        <v>0</v>
      </c>
      <c r="H20" s="13">
        <v>166387.44</v>
      </c>
      <c r="I20" s="13">
        <v>71477.58</v>
      </c>
      <c r="J20" s="13">
        <v>0</v>
      </c>
      <c r="K20" s="13">
        <v>237865.02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23.4</v>
      </c>
      <c r="J22" s="13">
        <v>0</v>
      </c>
      <c r="K22" s="13">
        <v>77.85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5206.46</v>
      </c>
      <c r="K23" s="13">
        <v>5206.46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1927.59</v>
      </c>
      <c r="K24" s="13">
        <v>1927.59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1801.8</v>
      </c>
      <c r="K25" s="13">
        <v>1801.8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3788.85</v>
      </c>
      <c r="E26" s="13">
        <v>0</v>
      </c>
      <c r="F26" s="13">
        <v>3788.85</v>
      </c>
      <c r="G26" s="13">
        <v>0</v>
      </c>
      <c r="H26" s="13">
        <v>3788.85</v>
      </c>
      <c r="I26" s="13">
        <v>1627.62</v>
      </c>
      <c r="J26" s="13">
        <v>0</v>
      </c>
      <c r="K26" s="13">
        <v>5416.47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1330.28</v>
      </c>
      <c r="E28" s="13">
        <v>0</v>
      </c>
      <c r="F28" s="13">
        <v>1330.28</v>
      </c>
      <c r="G28" s="13">
        <v>0</v>
      </c>
      <c r="H28" s="13">
        <v>1330.28</v>
      </c>
      <c r="I28" s="13">
        <v>571.48</v>
      </c>
      <c r="J28" s="13">
        <v>0</v>
      </c>
      <c r="K28" s="13">
        <v>1901.76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19223.56</v>
      </c>
      <c r="D34" s="13">
        <v>2194.15</v>
      </c>
      <c r="E34" s="13">
        <v>3307.86</v>
      </c>
      <c r="F34" s="13">
        <v>24725.57</v>
      </c>
      <c r="G34" s="13">
        <v>0</v>
      </c>
      <c r="H34" s="13">
        <v>24725.57</v>
      </c>
      <c r="I34" s="13">
        <v>10621.75</v>
      </c>
      <c r="J34" s="13">
        <v>3322.86</v>
      </c>
      <c r="K34" s="13">
        <v>38670.18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1148.64</v>
      </c>
      <c r="E39" s="13">
        <v>0</v>
      </c>
      <c r="F39" s="13">
        <v>1148.64</v>
      </c>
      <c r="G39" s="13">
        <v>0</v>
      </c>
      <c r="H39" s="13">
        <v>1148.64</v>
      </c>
      <c r="I39" s="13">
        <v>493.44</v>
      </c>
      <c r="J39" s="13">
        <v>0</v>
      </c>
      <c r="K39" s="13">
        <v>1642.08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3241.62</v>
      </c>
      <c r="E44" s="13">
        <v>12.75</v>
      </c>
      <c r="F44" s="13">
        <v>3254.37</v>
      </c>
      <c r="G44" s="13">
        <v>0</v>
      </c>
      <c r="H44" s="13">
        <v>3254.37</v>
      </c>
      <c r="I44" s="13">
        <v>1398.01</v>
      </c>
      <c r="J44" s="13">
        <v>0</v>
      </c>
      <c r="K44" s="13">
        <v>4652.38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6007.97</v>
      </c>
      <c r="K45" s="13">
        <v>6007.97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6610</v>
      </c>
      <c r="K46" s="13">
        <v>6610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2787.88</v>
      </c>
      <c r="E51" s="13">
        <v>1706.43</v>
      </c>
      <c r="F51" s="13">
        <v>4494.31</v>
      </c>
      <c r="G51" s="13">
        <v>0</v>
      </c>
      <c r="H51" s="13">
        <v>4494.31</v>
      </c>
      <c r="I51" s="13">
        <v>1930.69</v>
      </c>
      <c r="J51" s="13">
        <v>0</v>
      </c>
      <c r="K51" s="13">
        <v>6425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30599.34</v>
      </c>
      <c r="F52" s="13">
        <v>30599.34</v>
      </c>
      <c r="G52" s="13">
        <v>0</v>
      </c>
      <c r="H52" s="13">
        <v>30599.34</v>
      </c>
      <c r="I52" s="13">
        <v>13145.03</v>
      </c>
      <c r="J52" s="13">
        <v>0</v>
      </c>
      <c r="K52" s="13">
        <v>43744.37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75</v>
      </c>
      <c r="K53" s="13">
        <v>75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19223.56</v>
      </c>
      <c r="D58" s="15">
        <f t="shared" si="0"/>
        <v>15877.130000000001</v>
      </c>
      <c r="E58" s="15">
        <f t="shared" si="0"/>
        <v>209056.79</v>
      </c>
      <c r="F58" s="15">
        <f t="shared" si="0"/>
        <v>244157.48000000004</v>
      </c>
      <c r="G58" s="15">
        <f t="shared" si="0"/>
        <v>0</v>
      </c>
      <c r="H58" s="15">
        <f t="shared" si="0"/>
        <v>244157.48000000004</v>
      </c>
      <c r="I58" s="15">
        <f t="shared" si="0"/>
        <v>104886.44999999998</v>
      </c>
      <c r="J58" s="15">
        <f t="shared" si="0"/>
        <v>24951.68</v>
      </c>
      <c r="K58" s="15">
        <f t="shared" si="0"/>
        <v>373995.6099999999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3411.08</v>
      </c>
      <c r="E16" s="13">
        <v>4622.44</v>
      </c>
      <c r="F16" s="13">
        <v>8033.52</v>
      </c>
      <c r="G16" s="13">
        <v>0</v>
      </c>
      <c r="H16" s="13">
        <v>8033.52</v>
      </c>
      <c r="I16" s="13">
        <v>6217.39</v>
      </c>
      <c r="J16" s="13">
        <v>0</v>
      </c>
      <c r="K16" s="13">
        <v>14250.91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5527.19</v>
      </c>
      <c r="F17" s="13">
        <v>5527.19</v>
      </c>
      <c r="G17" s="13">
        <v>0</v>
      </c>
      <c r="H17" s="13">
        <v>5527.19</v>
      </c>
      <c r="I17" s="13">
        <v>4277.67</v>
      </c>
      <c r="J17" s="13">
        <v>0</v>
      </c>
      <c r="K17" s="13">
        <v>9804.86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2190.3</v>
      </c>
      <c r="E20" s="13">
        <v>63719.43</v>
      </c>
      <c r="F20" s="13">
        <v>65909.73</v>
      </c>
      <c r="G20" s="13">
        <v>0</v>
      </c>
      <c r="H20" s="13">
        <v>65909.73</v>
      </c>
      <c r="I20" s="13">
        <v>51009.59</v>
      </c>
      <c r="J20" s="13">
        <v>0</v>
      </c>
      <c r="K20" s="13">
        <v>116919.32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24234.45</v>
      </c>
      <c r="K21" s="13">
        <v>24234.45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774.4</v>
      </c>
      <c r="E22" s="13">
        <v>0</v>
      </c>
      <c r="F22" s="13">
        <v>774.4</v>
      </c>
      <c r="G22" s="13">
        <v>0</v>
      </c>
      <c r="H22" s="13">
        <v>774.4</v>
      </c>
      <c r="I22" s="13">
        <v>599.33</v>
      </c>
      <c r="J22" s="13">
        <v>17739.42</v>
      </c>
      <c r="K22" s="13">
        <v>19113.15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325.14</v>
      </c>
      <c r="E23" s="13">
        <v>0</v>
      </c>
      <c r="F23" s="13">
        <v>325.14</v>
      </c>
      <c r="G23" s="13">
        <v>0</v>
      </c>
      <c r="H23" s="13">
        <v>325.14</v>
      </c>
      <c r="I23" s="13">
        <v>251.64</v>
      </c>
      <c r="J23" s="13">
        <v>0</v>
      </c>
      <c r="K23" s="13">
        <v>576.78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27.95</v>
      </c>
      <c r="E24" s="13">
        <v>0</v>
      </c>
      <c r="F24" s="13">
        <v>27.95</v>
      </c>
      <c r="G24" s="13">
        <v>0</v>
      </c>
      <c r="H24" s="13">
        <v>27.95</v>
      </c>
      <c r="I24" s="13">
        <v>21.63</v>
      </c>
      <c r="J24" s="13">
        <v>3127.66</v>
      </c>
      <c r="K24" s="13">
        <v>3177.24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3061.68</v>
      </c>
      <c r="E26" s="13">
        <v>0</v>
      </c>
      <c r="F26" s="13">
        <v>3061.68</v>
      </c>
      <c r="G26" s="13">
        <v>0</v>
      </c>
      <c r="H26" s="13">
        <v>3061.68</v>
      </c>
      <c r="I26" s="13">
        <v>2369.52</v>
      </c>
      <c r="J26" s="13">
        <v>0</v>
      </c>
      <c r="K26" s="13">
        <v>5431.2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6231.22</v>
      </c>
      <c r="E27" s="13">
        <v>0</v>
      </c>
      <c r="F27" s="13">
        <v>6231.22</v>
      </c>
      <c r="G27" s="13">
        <v>0</v>
      </c>
      <c r="H27" s="13">
        <v>6231.22</v>
      </c>
      <c r="I27" s="13">
        <v>4822.54</v>
      </c>
      <c r="J27" s="13">
        <v>0</v>
      </c>
      <c r="K27" s="13">
        <v>11053.76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5200.49</v>
      </c>
      <c r="E28" s="13">
        <v>0</v>
      </c>
      <c r="F28" s="13">
        <v>5200.49</v>
      </c>
      <c r="G28" s="13">
        <v>0</v>
      </c>
      <c r="H28" s="13">
        <v>5200.49</v>
      </c>
      <c r="I28" s="13">
        <v>4024.83</v>
      </c>
      <c r="J28" s="13">
        <v>0</v>
      </c>
      <c r="K28" s="13">
        <v>9225.32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9227.68</v>
      </c>
      <c r="K29" s="13">
        <v>9227.68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127.36</v>
      </c>
      <c r="E30" s="13">
        <v>0</v>
      </c>
      <c r="F30" s="13">
        <v>127.36</v>
      </c>
      <c r="G30" s="13">
        <v>492</v>
      </c>
      <c r="H30" s="13">
        <v>619.36</v>
      </c>
      <c r="I30" s="13">
        <v>479.34</v>
      </c>
      <c r="J30" s="13">
        <v>0</v>
      </c>
      <c r="K30" s="13">
        <v>1098.7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5408.24</v>
      </c>
      <c r="D34" s="13">
        <v>17889.56</v>
      </c>
      <c r="E34" s="13">
        <v>35074.32</v>
      </c>
      <c r="F34" s="13">
        <v>58372.12</v>
      </c>
      <c r="G34" s="13">
        <v>0</v>
      </c>
      <c r="H34" s="13">
        <v>58372.12</v>
      </c>
      <c r="I34" s="13">
        <v>45176</v>
      </c>
      <c r="J34" s="13">
        <v>0</v>
      </c>
      <c r="K34" s="13">
        <v>103548.12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569.37</v>
      </c>
      <c r="F37" s="13">
        <v>569.37</v>
      </c>
      <c r="G37" s="13">
        <v>0</v>
      </c>
      <c r="H37" s="13">
        <v>569.37</v>
      </c>
      <c r="I37" s="13">
        <v>440.66</v>
      </c>
      <c r="J37" s="13">
        <v>0</v>
      </c>
      <c r="K37" s="13">
        <v>1010.03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11577</v>
      </c>
      <c r="D39" s="13">
        <v>1368.02</v>
      </c>
      <c r="E39" s="13">
        <v>0</v>
      </c>
      <c r="F39" s="13">
        <v>12945.02</v>
      </c>
      <c r="G39" s="13">
        <v>0</v>
      </c>
      <c r="H39" s="13">
        <v>12945.02</v>
      </c>
      <c r="I39" s="13">
        <v>10018.55</v>
      </c>
      <c r="J39" s="13">
        <v>0</v>
      </c>
      <c r="K39" s="13">
        <v>22963.57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7994.36</v>
      </c>
      <c r="E44" s="13">
        <v>0</v>
      </c>
      <c r="F44" s="13">
        <v>7994.36</v>
      </c>
      <c r="G44" s="13">
        <v>0</v>
      </c>
      <c r="H44" s="13">
        <v>7994.36</v>
      </c>
      <c r="I44" s="13">
        <v>6187.09</v>
      </c>
      <c r="J44" s="13">
        <v>0</v>
      </c>
      <c r="K44" s="13">
        <v>14181.45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4221.87</v>
      </c>
      <c r="D45" s="13">
        <v>0</v>
      </c>
      <c r="E45" s="13">
        <v>0</v>
      </c>
      <c r="F45" s="13">
        <v>4221.87</v>
      </c>
      <c r="G45" s="13">
        <v>0</v>
      </c>
      <c r="H45" s="13">
        <v>4221.87</v>
      </c>
      <c r="I45" s="13">
        <v>3267.43</v>
      </c>
      <c r="J45" s="13">
        <v>14604.54</v>
      </c>
      <c r="K45" s="13">
        <v>22093.84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6551.89</v>
      </c>
      <c r="K46" s="13">
        <v>6551.89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1995.92</v>
      </c>
      <c r="E51" s="13">
        <v>0</v>
      </c>
      <c r="F51" s="13">
        <v>1995.92</v>
      </c>
      <c r="G51" s="13">
        <v>0</v>
      </c>
      <c r="H51" s="13">
        <v>1995.92</v>
      </c>
      <c r="I51" s="13">
        <v>1544.69</v>
      </c>
      <c r="J51" s="13">
        <v>0</v>
      </c>
      <c r="K51" s="13">
        <v>3540.61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2492.76</v>
      </c>
      <c r="E52" s="13">
        <v>24904.73</v>
      </c>
      <c r="F52" s="13">
        <v>27397.49</v>
      </c>
      <c r="G52" s="13">
        <v>7695</v>
      </c>
      <c r="H52" s="13">
        <v>35092.49</v>
      </c>
      <c r="I52" s="13">
        <v>27159.18</v>
      </c>
      <c r="J52" s="13">
        <v>0</v>
      </c>
      <c r="K52" s="13">
        <v>62251.67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99</v>
      </c>
      <c r="K53" s="13">
        <v>99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21207.109999999997</v>
      </c>
      <c r="D58" s="15">
        <f t="shared" si="0"/>
        <v>53090.240000000005</v>
      </c>
      <c r="E58" s="15">
        <f t="shared" si="0"/>
        <v>134417.48</v>
      </c>
      <c r="F58" s="15">
        <f t="shared" si="0"/>
        <v>208714.82999999996</v>
      </c>
      <c r="G58" s="15">
        <f t="shared" si="0"/>
        <v>8187</v>
      </c>
      <c r="H58" s="15">
        <f t="shared" si="0"/>
        <v>216901.82999999996</v>
      </c>
      <c r="I58" s="15">
        <f t="shared" si="0"/>
        <v>167867.08</v>
      </c>
      <c r="J58" s="15">
        <f t="shared" si="0"/>
        <v>75584.64</v>
      </c>
      <c r="K58" s="15">
        <f t="shared" si="0"/>
        <v>460353.55000000005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4876.3</v>
      </c>
      <c r="E16" s="13">
        <v>22193.31</v>
      </c>
      <c r="F16" s="13">
        <v>27069.61</v>
      </c>
      <c r="G16" s="13">
        <v>11016.59</v>
      </c>
      <c r="H16" s="13">
        <v>38086.2</v>
      </c>
      <c r="I16" s="13">
        <v>55300.99</v>
      </c>
      <c r="J16" s="13">
        <v>0</v>
      </c>
      <c r="K16" s="13">
        <v>93387.19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2851.75</v>
      </c>
      <c r="F18" s="13">
        <v>2851.75</v>
      </c>
      <c r="G18" s="13">
        <v>1160.58</v>
      </c>
      <c r="H18" s="13">
        <v>4012.33</v>
      </c>
      <c r="I18" s="13">
        <v>5825.89</v>
      </c>
      <c r="J18" s="13">
        <v>0</v>
      </c>
      <c r="K18" s="13">
        <v>9838.22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6929.41</v>
      </c>
      <c r="F20" s="13">
        <v>6929.41</v>
      </c>
      <c r="G20" s="13">
        <v>2820.08</v>
      </c>
      <c r="H20" s="13">
        <v>9749.49</v>
      </c>
      <c r="I20" s="13">
        <v>14156.21</v>
      </c>
      <c r="J20" s="13">
        <v>0</v>
      </c>
      <c r="K20" s="13">
        <v>23905.7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12076.56</v>
      </c>
      <c r="E22" s="13">
        <v>0</v>
      </c>
      <c r="F22" s="13">
        <v>12076.56</v>
      </c>
      <c r="G22" s="13">
        <v>0</v>
      </c>
      <c r="H22" s="13">
        <v>12076.56</v>
      </c>
      <c r="I22" s="13">
        <v>17535.11</v>
      </c>
      <c r="J22" s="13">
        <v>0</v>
      </c>
      <c r="K22" s="13">
        <v>29611.67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17537.57</v>
      </c>
      <c r="K23" s="13">
        <v>17537.57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957.77</v>
      </c>
      <c r="E26" s="13">
        <v>415.76</v>
      </c>
      <c r="F26" s="13">
        <v>1373.53</v>
      </c>
      <c r="G26" s="13">
        <v>0</v>
      </c>
      <c r="H26" s="13">
        <v>1373.53</v>
      </c>
      <c r="I26" s="13">
        <v>1994.36</v>
      </c>
      <c r="J26" s="13">
        <v>0</v>
      </c>
      <c r="K26" s="13">
        <v>3367.89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417.97</v>
      </c>
      <c r="E27" s="13">
        <v>0</v>
      </c>
      <c r="F27" s="13">
        <v>417.97</v>
      </c>
      <c r="G27" s="13">
        <v>0</v>
      </c>
      <c r="H27" s="13">
        <v>417.97</v>
      </c>
      <c r="I27" s="13">
        <v>606.89</v>
      </c>
      <c r="J27" s="13">
        <v>0</v>
      </c>
      <c r="K27" s="13">
        <v>1024.86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2965.7</v>
      </c>
      <c r="E28" s="13">
        <v>0</v>
      </c>
      <c r="F28" s="13">
        <v>2965.7</v>
      </c>
      <c r="G28" s="13">
        <v>0</v>
      </c>
      <c r="H28" s="13">
        <v>2965.7</v>
      </c>
      <c r="I28" s="13">
        <v>4306.19</v>
      </c>
      <c r="J28" s="13">
        <v>0</v>
      </c>
      <c r="K28" s="13">
        <v>7271.89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4027.6</v>
      </c>
      <c r="K29" s="13">
        <v>4027.6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895.53</v>
      </c>
      <c r="E30" s="13">
        <v>0</v>
      </c>
      <c r="F30" s="13">
        <v>895.53</v>
      </c>
      <c r="G30" s="13">
        <v>10146.74</v>
      </c>
      <c r="H30" s="13">
        <v>11042.27</v>
      </c>
      <c r="I30" s="13">
        <v>16033.33</v>
      </c>
      <c r="J30" s="13">
        <v>0</v>
      </c>
      <c r="K30" s="13">
        <v>27075.6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43.83</v>
      </c>
      <c r="E33" s="13">
        <v>0</v>
      </c>
      <c r="F33" s="13">
        <v>43.83</v>
      </c>
      <c r="G33" s="13">
        <v>0</v>
      </c>
      <c r="H33" s="13">
        <v>43.83</v>
      </c>
      <c r="I33" s="13">
        <v>63.64</v>
      </c>
      <c r="J33" s="13">
        <v>0</v>
      </c>
      <c r="K33" s="13">
        <v>107.47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1508</v>
      </c>
      <c r="K34" s="13">
        <v>1508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1331</v>
      </c>
      <c r="K40" s="13">
        <v>1331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4160.38</v>
      </c>
      <c r="E45" s="13">
        <v>0</v>
      </c>
      <c r="F45" s="13">
        <v>4160.38</v>
      </c>
      <c r="G45" s="13">
        <v>988.04</v>
      </c>
      <c r="H45" s="13">
        <v>5148.42</v>
      </c>
      <c r="I45" s="13">
        <v>7475.49</v>
      </c>
      <c r="J45" s="13">
        <v>0</v>
      </c>
      <c r="K45" s="13">
        <v>12623.91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2362.6</v>
      </c>
      <c r="K46" s="13">
        <v>2362.6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7192.09</v>
      </c>
      <c r="E49" s="13">
        <v>0</v>
      </c>
      <c r="F49" s="13">
        <v>7192.09</v>
      </c>
      <c r="G49" s="13">
        <v>1708.04</v>
      </c>
      <c r="H49" s="13">
        <v>8900.13</v>
      </c>
      <c r="I49" s="13">
        <v>12922.95</v>
      </c>
      <c r="J49" s="13">
        <v>0</v>
      </c>
      <c r="K49" s="13">
        <v>21823.08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3221.65</v>
      </c>
      <c r="E52" s="13">
        <v>4439.01</v>
      </c>
      <c r="F52" s="13">
        <v>7660.66</v>
      </c>
      <c r="G52" s="13">
        <v>0</v>
      </c>
      <c r="H52" s="13">
        <v>7660.66</v>
      </c>
      <c r="I52" s="13">
        <v>11123.24</v>
      </c>
      <c r="J52" s="13">
        <v>3849.89</v>
      </c>
      <c r="K52" s="13">
        <v>22633.79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36807.780000000006</v>
      </c>
      <c r="E58" s="15">
        <f t="shared" si="0"/>
        <v>36829.24</v>
      </c>
      <c r="F58" s="15">
        <f t="shared" si="0"/>
        <v>73637.02</v>
      </c>
      <c r="G58" s="15">
        <f t="shared" si="0"/>
        <v>27840.07</v>
      </c>
      <c r="H58" s="15">
        <f t="shared" si="0"/>
        <v>101477.09</v>
      </c>
      <c r="I58" s="15">
        <f t="shared" si="0"/>
        <v>147344.29</v>
      </c>
      <c r="J58" s="15">
        <f t="shared" si="0"/>
        <v>30616.659999999996</v>
      </c>
      <c r="K58" s="15">
        <f t="shared" si="0"/>
        <v>279438.04000000004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D31">
      <selection activeCell="C11" sqref="C11:K5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1322.4</v>
      </c>
      <c r="F14" s="13">
        <v>1322.4</v>
      </c>
      <c r="G14" s="13">
        <v>0</v>
      </c>
      <c r="H14" s="13">
        <v>1322.4</v>
      </c>
      <c r="I14" s="13">
        <v>1983.55</v>
      </c>
      <c r="J14" s="13">
        <v>0</v>
      </c>
      <c r="K14" s="13">
        <v>3305.95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56885.41</v>
      </c>
      <c r="F17" s="13">
        <v>56885.41</v>
      </c>
      <c r="G17" s="13">
        <v>1784.93</v>
      </c>
      <c r="H17" s="13">
        <v>58670.34</v>
      </c>
      <c r="I17" s="13">
        <v>88003.41</v>
      </c>
      <c r="J17" s="13">
        <v>0</v>
      </c>
      <c r="K17" s="13">
        <v>146673.75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2182.84</v>
      </c>
      <c r="F19" s="13">
        <v>2182.84</v>
      </c>
      <c r="G19" s="13">
        <v>68.49</v>
      </c>
      <c r="H19" s="13">
        <v>2251.33</v>
      </c>
      <c r="I19" s="13">
        <v>3376.91</v>
      </c>
      <c r="J19" s="13">
        <v>0</v>
      </c>
      <c r="K19" s="13">
        <v>5628.24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8323.98</v>
      </c>
      <c r="F20" s="13">
        <v>8323.98</v>
      </c>
      <c r="G20" s="13">
        <v>261.19</v>
      </c>
      <c r="H20" s="13">
        <v>8585.17</v>
      </c>
      <c r="I20" s="13">
        <v>12877.45</v>
      </c>
      <c r="J20" s="13">
        <v>0</v>
      </c>
      <c r="K20" s="13">
        <v>21462.62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10611.2</v>
      </c>
      <c r="E21" s="13">
        <v>0</v>
      </c>
      <c r="F21" s="13">
        <v>10611.2</v>
      </c>
      <c r="G21" s="13">
        <v>0</v>
      </c>
      <c r="H21" s="13">
        <v>10611.2</v>
      </c>
      <c r="I21" s="13">
        <v>15916.42</v>
      </c>
      <c r="J21" s="13">
        <v>0</v>
      </c>
      <c r="K21" s="13">
        <v>26527.62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1446.12</v>
      </c>
      <c r="F22" s="13">
        <v>1446.12</v>
      </c>
      <c r="G22" s="13">
        <v>0</v>
      </c>
      <c r="H22" s="13">
        <v>1446.12</v>
      </c>
      <c r="I22" s="13">
        <v>2169.13</v>
      </c>
      <c r="J22" s="13">
        <v>0</v>
      </c>
      <c r="K22" s="13">
        <v>3615.25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4908.09</v>
      </c>
      <c r="K23" s="13">
        <v>4908.09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2112.5</v>
      </c>
      <c r="K24" s="13">
        <v>2112.5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1720.82</v>
      </c>
      <c r="K25" s="13">
        <v>1720.82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22.17</v>
      </c>
      <c r="E27" s="13">
        <v>0</v>
      </c>
      <c r="F27" s="13">
        <v>22.17</v>
      </c>
      <c r="G27" s="13">
        <v>0</v>
      </c>
      <c r="H27" s="13">
        <v>22.17</v>
      </c>
      <c r="I27" s="13">
        <v>33.25</v>
      </c>
      <c r="J27" s="13">
        <v>0</v>
      </c>
      <c r="K27" s="13">
        <v>55.42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3086.53</v>
      </c>
      <c r="E28" s="13">
        <v>8100</v>
      </c>
      <c r="F28" s="13">
        <v>11186.53</v>
      </c>
      <c r="G28" s="13">
        <v>0</v>
      </c>
      <c r="H28" s="13">
        <v>11186.53</v>
      </c>
      <c r="I28" s="13">
        <v>16779.39</v>
      </c>
      <c r="J28" s="13">
        <v>0</v>
      </c>
      <c r="K28" s="13">
        <v>27965.92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3973.76</v>
      </c>
      <c r="F31" s="13">
        <v>3973.76</v>
      </c>
      <c r="G31" s="13">
        <v>0</v>
      </c>
      <c r="H31" s="13">
        <v>3973.76</v>
      </c>
      <c r="I31" s="13">
        <v>5960.5</v>
      </c>
      <c r="J31" s="13">
        <v>0</v>
      </c>
      <c r="K31" s="13">
        <v>9934.26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16133.36</v>
      </c>
      <c r="J34" s="13">
        <v>9820</v>
      </c>
      <c r="K34" s="13">
        <v>36709.19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662</v>
      </c>
      <c r="K36" s="13">
        <v>662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331</v>
      </c>
      <c r="K37" s="13">
        <v>331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331</v>
      </c>
      <c r="K38" s="13">
        <v>331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331</v>
      </c>
      <c r="K39" s="13">
        <v>331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331</v>
      </c>
      <c r="K40" s="13">
        <v>331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331</v>
      </c>
      <c r="K41" s="13">
        <v>331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2400.09</v>
      </c>
      <c r="J51" s="13">
        <v>0</v>
      </c>
      <c r="K51" s="13">
        <v>4000.19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19815.73</v>
      </c>
      <c r="F52" s="13">
        <v>19815.73</v>
      </c>
      <c r="G52" s="13">
        <v>1227.64</v>
      </c>
      <c r="H52" s="13">
        <v>21043.37</v>
      </c>
      <c r="I52" s="13">
        <v>31564.28</v>
      </c>
      <c r="J52" s="13">
        <v>1930.84</v>
      </c>
      <c r="K52" s="13">
        <v>54538.49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1908.8</v>
      </c>
      <c r="E57" s="13">
        <v>0</v>
      </c>
      <c r="F57" s="13">
        <v>1908.8</v>
      </c>
      <c r="G57" s="13">
        <v>0</v>
      </c>
      <c r="H57" s="13">
        <v>1908.8</v>
      </c>
      <c r="I57" s="13">
        <v>2863.13</v>
      </c>
      <c r="J57" s="13">
        <v>0</v>
      </c>
      <c r="K57" s="13">
        <v>4771.93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15628.7</v>
      </c>
      <c r="E58" s="15">
        <f t="shared" si="0"/>
        <v>114406.17</v>
      </c>
      <c r="F58" s="15">
        <f t="shared" si="0"/>
        <v>130034.87</v>
      </c>
      <c r="G58" s="15">
        <f t="shared" si="0"/>
        <v>3342.25</v>
      </c>
      <c r="H58" s="15">
        <f t="shared" si="0"/>
        <v>133377.12</v>
      </c>
      <c r="I58" s="15">
        <f t="shared" si="0"/>
        <v>200060.87</v>
      </c>
      <c r="J58" s="15">
        <f t="shared" si="0"/>
        <v>22809.25</v>
      </c>
      <c r="K58" s="15">
        <f t="shared" si="0"/>
        <v>356247.24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61.41</v>
      </c>
      <c r="J30" s="13">
        <v>0</v>
      </c>
      <c r="K30" s="13">
        <v>371.13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242.49</v>
      </c>
      <c r="F33" s="13">
        <v>242.49</v>
      </c>
      <c r="G33" s="13">
        <v>0</v>
      </c>
      <c r="H33" s="13">
        <v>242.49</v>
      </c>
      <c r="I33" s="13">
        <v>48.09</v>
      </c>
      <c r="J33" s="13">
        <v>158151.48</v>
      </c>
      <c r="K33" s="13">
        <v>158442.06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379434.87</v>
      </c>
      <c r="E34" s="13">
        <v>91.45</v>
      </c>
      <c r="F34" s="13">
        <v>379526.32</v>
      </c>
      <c r="G34" s="13">
        <v>0</v>
      </c>
      <c r="H34" s="13">
        <v>379526.32</v>
      </c>
      <c r="I34" s="13">
        <v>75252.73</v>
      </c>
      <c r="J34" s="13">
        <v>22675</v>
      </c>
      <c r="K34" s="13">
        <v>477454.05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23096.7</v>
      </c>
      <c r="E36" s="13">
        <v>0</v>
      </c>
      <c r="F36" s="13">
        <v>23096.7</v>
      </c>
      <c r="G36" s="13">
        <v>0</v>
      </c>
      <c r="H36" s="13">
        <v>23096.7</v>
      </c>
      <c r="I36" s="13">
        <v>4579.63</v>
      </c>
      <c r="J36" s="13">
        <v>3000</v>
      </c>
      <c r="K36" s="13">
        <v>30676.33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169448</v>
      </c>
      <c r="K40" s="13">
        <v>169448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22554.39</v>
      </c>
      <c r="E46" s="13">
        <v>366.68</v>
      </c>
      <c r="F46" s="13">
        <v>22921.07</v>
      </c>
      <c r="G46" s="13">
        <v>0</v>
      </c>
      <c r="H46" s="13">
        <v>22921.07</v>
      </c>
      <c r="I46" s="13">
        <v>4544.8</v>
      </c>
      <c r="J46" s="13">
        <v>28050</v>
      </c>
      <c r="K46" s="13">
        <v>55515.87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168825</v>
      </c>
      <c r="K52" s="13">
        <v>168825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49758.78</v>
      </c>
      <c r="D57" s="13">
        <v>9302.98</v>
      </c>
      <c r="E57" s="13">
        <v>0</v>
      </c>
      <c r="F57" s="13">
        <v>59061.76</v>
      </c>
      <c r="G57" s="13">
        <v>0</v>
      </c>
      <c r="H57" s="13">
        <v>59061.76</v>
      </c>
      <c r="I57" s="13">
        <v>11710.8</v>
      </c>
      <c r="J57" s="13">
        <v>0</v>
      </c>
      <c r="K57" s="13">
        <v>70772.56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49758.78</v>
      </c>
      <c r="D58" s="15">
        <f t="shared" si="0"/>
        <v>434388.94</v>
      </c>
      <c r="E58" s="15">
        <f t="shared" si="0"/>
        <v>1010.3400000000001</v>
      </c>
      <c r="F58" s="15">
        <f t="shared" si="0"/>
        <v>485158.06000000006</v>
      </c>
      <c r="G58" s="15">
        <f t="shared" si="0"/>
        <v>0</v>
      </c>
      <c r="H58" s="15">
        <f t="shared" si="0"/>
        <v>485158.06000000006</v>
      </c>
      <c r="I58" s="15">
        <f t="shared" si="0"/>
        <v>96197.46</v>
      </c>
      <c r="J58" s="15">
        <f t="shared" si="0"/>
        <v>565149.48</v>
      </c>
      <c r="K58" s="15">
        <f t="shared" si="0"/>
        <v>1146505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709156.29</v>
      </c>
      <c r="D23" s="13">
        <v>3453229.34</v>
      </c>
      <c r="E23" s="13">
        <v>554287.57</v>
      </c>
      <c r="F23" s="13">
        <v>4716673.2</v>
      </c>
      <c r="G23" s="13">
        <v>0</v>
      </c>
      <c r="H23" s="13">
        <v>4716673.2</v>
      </c>
      <c r="I23" s="13">
        <v>437271.11</v>
      </c>
      <c r="J23" s="13">
        <v>2371.6</v>
      </c>
      <c r="K23" s="13">
        <v>5156315.91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509232.48</v>
      </c>
      <c r="D24" s="13">
        <v>71200.76</v>
      </c>
      <c r="E24" s="13">
        <v>10260.2</v>
      </c>
      <c r="F24" s="13">
        <v>590693.44</v>
      </c>
      <c r="G24" s="13">
        <v>0</v>
      </c>
      <c r="H24" s="13">
        <v>590693.44</v>
      </c>
      <c r="I24" s="13">
        <v>54761.73</v>
      </c>
      <c r="J24" s="13">
        <v>0</v>
      </c>
      <c r="K24" s="13">
        <v>645455.17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216055.56</v>
      </c>
      <c r="D25" s="13">
        <v>2333242.34</v>
      </c>
      <c r="E25" s="13">
        <v>18853.91</v>
      </c>
      <c r="F25" s="13">
        <v>2568151.81</v>
      </c>
      <c r="G25" s="13">
        <v>0</v>
      </c>
      <c r="H25" s="13">
        <v>2568151.81</v>
      </c>
      <c r="I25" s="13">
        <v>238086.99</v>
      </c>
      <c r="J25" s="13">
        <v>0</v>
      </c>
      <c r="K25" s="13">
        <v>2806238.8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275439.41</v>
      </c>
      <c r="D33" s="13">
        <v>71265.5</v>
      </c>
      <c r="E33" s="13">
        <v>1659.7</v>
      </c>
      <c r="F33" s="13">
        <v>348364.61</v>
      </c>
      <c r="G33" s="13">
        <v>0</v>
      </c>
      <c r="H33" s="13">
        <v>348364.61</v>
      </c>
      <c r="I33" s="13">
        <v>32296.03</v>
      </c>
      <c r="J33" s="13">
        <v>198358.4</v>
      </c>
      <c r="K33" s="13">
        <v>579019.04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80227.06</v>
      </c>
      <c r="E40" s="13">
        <v>7725.04</v>
      </c>
      <c r="F40" s="13">
        <v>87952.1</v>
      </c>
      <c r="G40" s="13">
        <v>0</v>
      </c>
      <c r="H40" s="13">
        <v>87952.1</v>
      </c>
      <c r="I40" s="13">
        <v>8153.82</v>
      </c>
      <c r="J40" s="13">
        <v>0</v>
      </c>
      <c r="K40" s="13">
        <v>96105.92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14467</v>
      </c>
      <c r="E50" s="13">
        <v>386.28</v>
      </c>
      <c r="F50" s="13">
        <v>14853.28</v>
      </c>
      <c r="G50" s="13">
        <v>0</v>
      </c>
      <c r="H50" s="13">
        <v>14853.28</v>
      </c>
      <c r="I50" s="13">
        <v>1377.01</v>
      </c>
      <c r="J50" s="13">
        <v>0</v>
      </c>
      <c r="K50" s="13">
        <v>16230.29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207474.76</v>
      </c>
      <c r="D52" s="13">
        <v>94872.98</v>
      </c>
      <c r="E52" s="13">
        <v>25309.48</v>
      </c>
      <c r="F52" s="13">
        <v>327657.22</v>
      </c>
      <c r="G52" s="13">
        <v>207580.59</v>
      </c>
      <c r="H52" s="13">
        <v>535237.81</v>
      </c>
      <c r="I52" s="13">
        <v>49620.58</v>
      </c>
      <c r="J52" s="13">
        <v>6382.58</v>
      </c>
      <c r="K52" s="13">
        <v>591240.97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1917358.5</v>
      </c>
      <c r="D58" s="15">
        <f t="shared" si="0"/>
        <v>6118504.9799999995</v>
      </c>
      <c r="E58" s="15">
        <f t="shared" si="0"/>
        <v>618482.1799999999</v>
      </c>
      <c r="F58" s="15">
        <f t="shared" si="0"/>
        <v>8654345.660000002</v>
      </c>
      <c r="G58" s="15">
        <f t="shared" si="0"/>
        <v>207580.59</v>
      </c>
      <c r="H58" s="15">
        <f t="shared" si="0"/>
        <v>8861926.250000002</v>
      </c>
      <c r="I58" s="15">
        <f t="shared" si="0"/>
        <v>821567.2699999999</v>
      </c>
      <c r="J58" s="15">
        <f t="shared" si="0"/>
        <v>207112.58</v>
      </c>
      <c r="K58" s="15">
        <f t="shared" si="0"/>
        <v>9890606.099999998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332973.12</v>
      </c>
      <c r="D46" s="13">
        <v>24540.94</v>
      </c>
      <c r="E46" s="13">
        <v>4123.92</v>
      </c>
      <c r="F46" s="13">
        <v>361637.98</v>
      </c>
      <c r="G46" s="13">
        <v>0</v>
      </c>
      <c r="H46" s="13">
        <v>361637.98</v>
      </c>
      <c r="I46" s="13">
        <v>0</v>
      </c>
      <c r="J46" s="13">
        <v>2221.98</v>
      </c>
      <c r="K46" s="13">
        <v>363859.96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332973.12</v>
      </c>
      <c r="D58" s="15">
        <f t="shared" si="0"/>
        <v>24540.94</v>
      </c>
      <c r="E58" s="15">
        <f t="shared" si="0"/>
        <v>4123.92</v>
      </c>
      <c r="F58" s="15">
        <f t="shared" si="0"/>
        <v>361637.98</v>
      </c>
      <c r="G58" s="15">
        <f t="shared" si="0"/>
        <v>0</v>
      </c>
      <c r="H58" s="15">
        <f t="shared" si="0"/>
        <v>361637.98</v>
      </c>
      <c r="I58" s="15">
        <f t="shared" si="0"/>
        <v>0</v>
      </c>
      <c r="J58" s="15">
        <f t="shared" si="0"/>
        <v>2221.98</v>
      </c>
      <c r="K58" s="15">
        <f t="shared" si="0"/>
        <v>363859.96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D22" sqref="D22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352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332973.12</v>
      </c>
      <c r="D46" s="13">
        <v>24540.94</v>
      </c>
      <c r="E46" s="13">
        <v>4123.92</v>
      </c>
      <c r="F46" s="13">
        <v>361637.98</v>
      </c>
      <c r="G46" s="13">
        <v>0</v>
      </c>
      <c r="H46" s="13">
        <v>361637.98</v>
      </c>
      <c r="I46" s="13">
        <v>0</v>
      </c>
      <c r="J46" s="13">
        <v>2221.98</v>
      </c>
      <c r="K46" s="13">
        <v>363859.96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332973.12</v>
      </c>
      <c r="D58" s="15">
        <f t="shared" si="0"/>
        <v>24540.94</v>
      </c>
      <c r="E58" s="15">
        <f t="shared" si="0"/>
        <v>4123.92</v>
      </c>
      <c r="F58" s="15">
        <f t="shared" si="0"/>
        <v>361637.98</v>
      </c>
      <c r="G58" s="15">
        <f t="shared" si="0"/>
        <v>0</v>
      </c>
      <c r="H58" s="15">
        <f t="shared" si="0"/>
        <v>361637.98</v>
      </c>
      <c r="I58" s="15">
        <f t="shared" si="0"/>
        <v>0</v>
      </c>
      <c r="J58" s="15">
        <f t="shared" si="0"/>
        <v>2221.98</v>
      </c>
      <c r="K58" s="15">
        <f t="shared" si="0"/>
        <v>363859.96</v>
      </c>
      <c r="L58" s="14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17820.88</v>
      </c>
      <c r="E16" s="13">
        <v>1318.9</v>
      </c>
      <c r="F16" s="13">
        <v>19139.78</v>
      </c>
      <c r="G16" s="13">
        <v>0</v>
      </c>
      <c r="H16" s="13">
        <v>19139.78</v>
      </c>
      <c r="I16" s="13">
        <v>5405.41</v>
      </c>
      <c r="J16" s="13">
        <v>0</v>
      </c>
      <c r="K16" s="13">
        <v>24545.19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-3.33</v>
      </c>
      <c r="J18" s="13">
        <v>1500</v>
      </c>
      <c r="K18" s="13">
        <v>1496.67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7402.18</v>
      </c>
      <c r="E19" s="13">
        <v>29393.95</v>
      </c>
      <c r="F19" s="13">
        <v>36796.13</v>
      </c>
      <c r="G19" s="13">
        <v>0</v>
      </c>
      <c r="H19" s="13">
        <v>36796.13</v>
      </c>
      <c r="I19" s="13">
        <v>10394.96</v>
      </c>
      <c r="J19" s="13">
        <v>0</v>
      </c>
      <c r="K19" s="13">
        <v>47191.09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38428.33</v>
      </c>
      <c r="F20" s="13">
        <v>38428.33</v>
      </c>
      <c r="G20" s="13">
        <v>0</v>
      </c>
      <c r="H20" s="13">
        <v>38428.33</v>
      </c>
      <c r="I20" s="13">
        <v>10856.19</v>
      </c>
      <c r="J20" s="13">
        <v>0</v>
      </c>
      <c r="K20" s="13">
        <v>49284.52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19310.69</v>
      </c>
      <c r="E22" s="13">
        <v>45872.84</v>
      </c>
      <c r="F22" s="13">
        <v>65183.53</v>
      </c>
      <c r="G22" s="13">
        <v>0</v>
      </c>
      <c r="H22" s="13">
        <v>65183.53</v>
      </c>
      <c r="I22" s="13">
        <v>18416.99</v>
      </c>
      <c r="J22" s="13">
        <v>0</v>
      </c>
      <c r="K22" s="13">
        <v>83600.52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0</v>
      </c>
      <c r="D23" s="13">
        <v>1457.74</v>
      </c>
      <c r="E23" s="13">
        <v>0</v>
      </c>
      <c r="F23" s="13">
        <v>1457.74</v>
      </c>
      <c r="G23" s="13">
        <v>0</v>
      </c>
      <c r="H23" s="13">
        <v>1457.74</v>
      </c>
      <c r="I23" s="13">
        <v>408.61</v>
      </c>
      <c r="J23" s="13">
        <v>23059.8</v>
      </c>
      <c r="K23" s="13">
        <v>24926.15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-3.33</v>
      </c>
      <c r="J24" s="13">
        <v>0</v>
      </c>
      <c r="K24" s="13">
        <v>-3.33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-3.33</v>
      </c>
      <c r="J25" s="13">
        <v>0</v>
      </c>
      <c r="K25" s="13">
        <v>-3.33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76187.04</v>
      </c>
      <c r="D26" s="13">
        <v>18724.62</v>
      </c>
      <c r="E26" s="13">
        <v>3649.71</v>
      </c>
      <c r="F26" s="13">
        <v>98561.37</v>
      </c>
      <c r="G26" s="13">
        <v>0</v>
      </c>
      <c r="H26" s="13">
        <v>98561.37</v>
      </c>
      <c r="I26" s="13">
        <v>27849.28</v>
      </c>
      <c r="J26" s="13">
        <v>0</v>
      </c>
      <c r="K26" s="13">
        <v>126410.65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5379.47</v>
      </c>
      <c r="E28" s="13">
        <v>61198.58</v>
      </c>
      <c r="F28" s="13">
        <v>66578.05</v>
      </c>
      <c r="G28" s="13">
        <v>0</v>
      </c>
      <c r="H28" s="13">
        <v>66578.05</v>
      </c>
      <c r="I28" s="13">
        <v>18811.06</v>
      </c>
      <c r="J28" s="13">
        <v>0</v>
      </c>
      <c r="K28" s="13">
        <v>85389.11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-3.33</v>
      </c>
      <c r="J29" s="13">
        <v>40556.63</v>
      </c>
      <c r="K29" s="13">
        <v>40553.3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2329.17</v>
      </c>
      <c r="E30" s="13">
        <v>2367.64</v>
      </c>
      <c r="F30" s="13">
        <v>4696.81</v>
      </c>
      <c r="G30" s="13">
        <v>9251.2</v>
      </c>
      <c r="H30" s="13">
        <v>13948.01</v>
      </c>
      <c r="I30" s="13">
        <v>3938.26</v>
      </c>
      <c r="J30" s="13">
        <v>0</v>
      </c>
      <c r="K30" s="13">
        <v>17886.27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-3.33</v>
      </c>
      <c r="J33" s="13">
        <v>8089</v>
      </c>
      <c r="K33" s="13">
        <v>8085.67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28255.94</v>
      </c>
      <c r="D34" s="13">
        <v>40659.94</v>
      </c>
      <c r="E34" s="13">
        <v>14644.92</v>
      </c>
      <c r="F34" s="13">
        <v>83560.8</v>
      </c>
      <c r="G34" s="13">
        <v>0</v>
      </c>
      <c r="H34" s="13">
        <v>83560.8</v>
      </c>
      <c r="I34" s="13">
        <v>23610.25</v>
      </c>
      <c r="J34" s="13">
        <v>7026</v>
      </c>
      <c r="K34" s="13">
        <v>114197.05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4797.46</v>
      </c>
      <c r="E35" s="13">
        <v>0</v>
      </c>
      <c r="F35" s="13">
        <v>4797.46</v>
      </c>
      <c r="G35" s="13">
        <v>0</v>
      </c>
      <c r="H35" s="13">
        <v>4797.46</v>
      </c>
      <c r="I35" s="13">
        <v>1339.07</v>
      </c>
      <c r="J35" s="13">
        <v>0</v>
      </c>
      <c r="K35" s="13">
        <v>6136.53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3586.81</v>
      </c>
      <c r="E36" s="13">
        <v>0</v>
      </c>
      <c r="F36" s="13">
        <v>3586.81</v>
      </c>
      <c r="G36" s="13">
        <v>0</v>
      </c>
      <c r="H36" s="13">
        <v>3586.81</v>
      </c>
      <c r="I36" s="13">
        <v>1010.27</v>
      </c>
      <c r="J36" s="13">
        <v>0</v>
      </c>
      <c r="K36" s="13">
        <v>4597.08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20384.05</v>
      </c>
      <c r="F37" s="13">
        <v>20384.05</v>
      </c>
      <c r="G37" s="13">
        <v>0</v>
      </c>
      <c r="H37" s="13">
        <v>20384.05</v>
      </c>
      <c r="I37" s="13">
        <v>5757.03</v>
      </c>
      <c r="J37" s="13">
        <v>0</v>
      </c>
      <c r="K37" s="13">
        <v>26141.08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24692.13</v>
      </c>
      <c r="D39" s="13">
        <v>15769.44</v>
      </c>
      <c r="E39" s="13">
        <v>739.92</v>
      </c>
      <c r="F39" s="13">
        <v>41201.49</v>
      </c>
      <c r="G39" s="13">
        <v>0</v>
      </c>
      <c r="H39" s="13">
        <v>41201.49</v>
      </c>
      <c r="I39" s="13">
        <v>11633.2</v>
      </c>
      <c r="J39" s="13">
        <v>2700</v>
      </c>
      <c r="K39" s="13">
        <v>55534.69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11056.2</v>
      </c>
      <c r="D42" s="13">
        <v>1549.16</v>
      </c>
      <c r="E42" s="13">
        <v>0</v>
      </c>
      <c r="F42" s="13">
        <v>12605.36</v>
      </c>
      <c r="G42" s="13">
        <v>0</v>
      </c>
      <c r="H42" s="13">
        <v>12605.36</v>
      </c>
      <c r="I42" s="13">
        <v>3558.84</v>
      </c>
      <c r="J42" s="13">
        <v>0</v>
      </c>
      <c r="K42" s="13">
        <v>16164.2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44223.69</v>
      </c>
      <c r="E44" s="13">
        <v>0</v>
      </c>
      <c r="F44" s="13">
        <v>44223.69</v>
      </c>
      <c r="G44" s="13">
        <v>0</v>
      </c>
      <c r="H44" s="13">
        <v>44223.69</v>
      </c>
      <c r="I44" s="13">
        <v>12493.91</v>
      </c>
      <c r="J44" s="13">
        <v>0</v>
      </c>
      <c r="K44" s="13">
        <v>56717.6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-3.33</v>
      </c>
      <c r="J45" s="13">
        <v>0</v>
      </c>
      <c r="K45" s="13">
        <v>-3.33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9014.23</v>
      </c>
      <c r="E46" s="13">
        <v>0</v>
      </c>
      <c r="F46" s="13">
        <v>9014.23</v>
      </c>
      <c r="G46" s="13">
        <v>0</v>
      </c>
      <c r="H46" s="13">
        <v>9014.23</v>
      </c>
      <c r="I46" s="13">
        <v>2537.36</v>
      </c>
      <c r="J46" s="13">
        <v>12654</v>
      </c>
      <c r="K46" s="13">
        <v>24205.59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10000.01</v>
      </c>
      <c r="E47" s="13">
        <v>0</v>
      </c>
      <c r="F47" s="13">
        <v>10000.01</v>
      </c>
      <c r="G47" s="13">
        <v>0</v>
      </c>
      <c r="H47" s="13">
        <v>10000.01</v>
      </c>
      <c r="I47" s="13">
        <v>2822.58</v>
      </c>
      <c r="J47" s="13">
        <v>0</v>
      </c>
      <c r="K47" s="13">
        <v>12822.59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7798.73</v>
      </c>
      <c r="D48" s="13">
        <v>33551.34</v>
      </c>
      <c r="E48" s="13">
        <v>0</v>
      </c>
      <c r="F48" s="13">
        <v>41350.07</v>
      </c>
      <c r="G48" s="13">
        <v>0</v>
      </c>
      <c r="H48" s="13">
        <v>41350.07</v>
      </c>
      <c r="I48" s="13">
        <v>11681.84</v>
      </c>
      <c r="J48" s="13">
        <v>0</v>
      </c>
      <c r="K48" s="13">
        <v>53031.91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23424.84</v>
      </c>
      <c r="E50" s="13">
        <v>0</v>
      </c>
      <c r="F50" s="13">
        <v>23424.84</v>
      </c>
      <c r="G50" s="13">
        <v>0</v>
      </c>
      <c r="H50" s="13">
        <v>23424.84</v>
      </c>
      <c r="I50" s="13">
        <v>6613</v>
      </c>
      <c r="J50" s="13">
        <v>15600</v>
      </c>
      <c r="K50" s="13">
        <v>45637.84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4695.21</v>
      </c>
      <c r="E51" s="13">
        <v>250745.01</v>
      </c>
      <c r="F51" s="13">
        <v>255440.22</v>
      </c>
      <c r="G51" s="13">
        <v>0</v>
      </c>
      <c r="H51" s="13">
        <v>255440.22</v>
      </c>
      <c r="I51" s="13">
        <v>72181.93</v>
      </c>
      <c r="J51" s="13">
        <v>0</v>
      </c>
      <c r="K51" s="13">
        <v>327622.15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10099.21</v>
      </c>
      <c r="E52" s="13">
        <v>24297.58</v>
      </c>
      <c r="F52" s="13">
        <v>34396.79</v>
      </c>
      <c r="G52" s="13">
        <v>0</v>
      </c>
      <c r="H52" s="13">
        <v>34396.79</v>
      </c>
      <c r="I52" s="13">
        <v>9703.59</v>
      </c>
      <c r="J52" s="13">
        <v>9485.68</v>
      </c>
      <c r="K52" s="13">
        <v>53586.06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147990.04</v>
      </c>
      <c r="D58" s="15">
        <f t="shared" si="0"/>
        <v>273796.09</v>
      </c>
      <c r="E58" s="15">
        <f t="shared" si="0"/>
        <v>493041.43000000005</v>
      </c>
      <c r="F58" s="15">
        <f t="shared" si="0"/>
        <v>914827.5599999998</v>
      </c>
      <c r="G58" s="15">
        <f t="shared" si="0"/>
        <v>9251.2</v>
      </c>
      <c r="H58" s="15">
        <f t="shared" si="0"/>
        <v>924078.7599999999</v>
      </c>
      <c r="I58" s="15">
        <f t="shared" si="0"/>
        <v>261003.64999999997</v>
      </c>
      <c r="J58" s="15">
        <f t="shared" si="0"/>
        <v>120671.10999999999</v>
      </c>
      <c r="K58" s="15">
        <f t="shared" si="0"/>
        <v>1305753.52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K56" sqref="K56"/>
    </sheetView>
  </sheetViews>
  <sheetFormatPr defaultColWidth="11.421875" defaultRowHeight="12.75"/>
  <cols>
    <col min="1" max="1" width="9.8515625" style="40" customWidth="1"/>
    <col min="2" max="2" width="44.8515625" style="40" customWidth="1"/>
    <col min="3" max="11" width="18.00390625" style="40" customWidth="1"/>
    <col min="12" max="12" width="46.8515625" style="40" customWidth="1"/>
    <col min="13" max="16384" width="11.57421875" style="40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1" t="s">
        <v>357</v>
      </c>
      <c r="D4" s="41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1" t="s">
        <v>345</v>
      </c>
      <c r="D5" s="41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42" t="s">
        <v>169</v>
      </c>
      <c r="D6" s="42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43"/>
      <c r="B8" s="43"/>
      <c r="C8" s="61" t="s">
        <v>170</v>
      </c>
      <c r="D8" s="62"/>
      <c r="E8" s="62"/>
      <c r="F8" s="62"/>
      <c r="G8" s="62"/>
      <c r="H8" s="62"/>
      <c r="I8" s="63"/>
      <c r="J8" s="43" t="s">
        <v>171</v>
      </c>
      <c r="K8" s="64" t="s">
        <v>172</v>
      </c>
      <c r="L8" s="64" t="s">
        <v>173</v>
      </c>
    </row>
    <row r="9" spans="1:12" ht="39">
      <c r="A9" s="43"/>
      <c r="B9" s="43"/>
      <c r="C9" s="43" t="s">
        <v>174</v>
      </c>
      <c r="D9" s="43" t="s">
        <v>175</v>
      </c>
      <c r="E9" s="43" t="s">
        <v>176</v>
      </c>
      <c r="F9" s="43" t="s">
        <v>177</v>
      </c>
      <c r="G9" s="43" t="s">
        <v>178</v>
      </c>
      <c r="H9" s="43" t="s">
        <v>179</v>
      </c>
      <c r="I9" s="43" t="s">
        <v>180</v>
      </c>
      <c r="J9" s="43" t="s">
        <v>181</v>
      </c>
      <c r="K9" s="65"/>
      <c r="L9" s="65"/>
    </row>
    <row r="10" spans="1:12" ht="12.75">
      <c r="A10" s="43" t="s">
        <v>182</v>
      </c>
      <c r="B10" s="43" t="s">
        <v>183</v>
      </c>
      <c r="C10" s="43">
        <v>1</v>
      </c>
      <c r="D10" s="43">
        <v>2</v>
      </c>
      <c r="E10" s="43">
        <v>3</v>
      </c>
      <c r="F10" s="43" t="s">
        <v>106</v>
      </c>
      <c r="G10" s="43">
        <v>5</v>
      </c>
      <c r="H10" s="43" t="s">
        <v>107</v>
      </c>
      <c r="I10" s="43">
        <v>7</v>
      </c>
      <c r="J10" s="43">
        <v>8</v>
      </c>
      <c r="K10" s="43" t="s">
        <v>108</v>
      </c>
      <c r="L10" s="43">
        <v>10</v>
      </c>
    </row>
    <row r="11" spans="1:12" ht="12.75">
      <c r="A11" s="40" t="s">
        <v>109</v>
      </c>
      <c r="B11" s="40" t="s">
        <v>184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0" t="s">
        <v>281</v>
      </c>
    </row>
    <row r="12" spans="1:12" ht="12.75">
      <c r="A12" s="40" t="s">
        <v>110</v>
      </c>
      <c r="B12" s="40" t="s">
        <v>185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0" t="s">
        <v>281</v>
      </c>
    </row>
    <row r="13" spans="1:12" ht="26.25" customHeight="1">
      <c r="A13" s="40" t="s">
        <v>111</v>
      </c>
      <c r="B13" s="40" t="s">
        <v>186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0" t="s">
        <v>281</v>
      </c>
    </row>
    <row r="14" spans="1:12" ht="12.75">
      <c r="A14" s="40" t="s">
        <v>112</v>
      </c>
      <c r="B14" s="40" t="s">
        <v>187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0" t="s">
        <v>281</v>
      </c>
    </row>
    <row r="15" spans="1:12" ht="12.75">
      <c r="A15" s="40" t="s">
        <v>113</v>
      </c>
      <c r="B15" s="40" t="s">
        <v>188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0" t="s">
        <v>281</v>
      </c>
    </row>
    <row r="16" spans="1:12" ht="26.25">
      <c r="A16" s="40" t="s">
        <v>114</v>
      </c>
      <c r="B16" s="40" t="s">
        <v>189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 t="s">
        <v>281</v>
      </c>
    </row>
    <row r="17" spans="1:12" ht="26.25">
      <c r="A17" s="40" t="s">
        <v>115</v>
      </c>
      <c r="B17" s="40" t="s">
        <v>190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0" t="s">
        <v>281</v>
      </c>
    </row>
    <row r="18" spans="1:12" ht="12.75">
      <c r="A18" s="40" t="s">
        <v>116</v>
      </c>
      <c r="B18" s="40" t="s">
        <v>191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0" t="s">
        <v>281</v>
      </c>
    </row>
    <row r="19" spans="1:12" ht="12.75">
      <c r="A19" s="40" t="s">
        <v>117</v>
      </c>
      <c r="B19" s="40" t="s">
        <v>192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0" t="s">
        <v>281</v>
      </c>
    </row>
    <row r="20" spans="1:12" ht="12.75">
      <c r="A20" s="40" t="s">
        <v>118</v>
      </c>
      <c r="B20" s="40" t="s">
        <v>193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0" t="s">
        <v>281</v>
      </c>
    </row>
    <row r="21" spans="1:12" ht="12.75">
      <c r="A21" s="40" t="s">
        <v>119</v>
      </c>
      <c r="B21" s="40" t="s">
        <v>194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0" t="s">
        <v>281</v>
      </c>
    </row>
    <row r="22" spans="1:12" ht="12.75">
      <c r="A22" s="40" t="s">
        <v>120</v>
      </c>
      <c r="B22" s="40" t="s">
        <v>195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0" t="s">
        <v>281</v>
      </c>
    </row>
    <row r="23" spans="1:12" ht="12.75">
      <c r="A23" s="40" t="s">
        <v>121</v>
      </c>
      <c r="B23" s="40" t="s">
        <v>196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0" t="s">
        <v>281</v>
      </c>
    </row>
    <row r="24" spans="1:12" ht="12.75">
      <c r="A24" s="40" t="s">
        <v>122</v>
      </c>
      <c r="B24" s="40" t="s">
        <v>197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0" t="s">
        <v>281</v>
      </c>
    </row>
    <row r="25" spans="1:12" ht="12.75">
      <c r="A25" s="40" t="s">
        <v>123</v>
      </c>
      <c r="B25" s="40" t="s">
        <v>198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0" t="s">
        <v>281</v>
      </c>
    </row>
    <row r="26" spans="1:12" ht="12.75">
      <c r="A26" s="40" t="s">
        <v>124</v>
      </c>
      <c r="B26" s="40" t="s">
        <v>199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0" t="s">
        <v>281</v>
      </c>
    </row>
    <row r="27" spans="1:12" ht="12.75">
      <c r="A27" s="40" t="s">
        <v>125</v>
      </c>
      <c r="B27" s="40" t="s">
        <v>200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0" t="s">
        <v>281</v>
      </c>
    </row>
    <row r="28" spans="1:12" ht="12.75">
      <c r="A28" s="40" t="s">
        <v>126</v>
      </c>
      <c r="B28" s="40" t="s">
        <v>201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0" t="s">
        <v>281</v>
      </c>
    </row>
    <row r="29" spans="1:12" ht="12.75">
      <c r="A29" s="40" t="s">
        <v>127</v>
      </c>
      <c r="B29" s="40" t="s">
        <v>202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0" t="s">
        <v>281</v>
      </c>
    </row>
    <row r="30" spans="1:12" ht="12.75">
      <c r="A30" s="40" t="s">
        <v>128</v>
      </c>
      <c r="B30" s="40" t="s">
        <v>203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0" t="s">
        <v>281</v>
      </c>
    </row>
    <row r="31" spans="1:12" ht="26.25">
      <c r="A31" s="40" t="s">
        <v>129</v>
      </c>
      <c r="B31" s="40" t="s">
        <v>204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0" t="s">
        <v>281</v>
      </c>
    </row>
    <row r="32" spans="1:12" ht="12.75">
      <c r="A32" s="40" t="s">
        <v>130</v>
      </c>
      <c r="B32" s="40" t="s">
        <v>205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0" t="s">
        <v>281</v>
      </c>
    </row>
    <row r="33" spans="1:12" ht="26.25">
      <c r="A33" s="40" t="s">
        <v>131</v>
      </c>
      <c r="B33" s="40" t="s">
        <v>206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0" t="s">
        <v>159</v>
      </c>
    </row>
    <row r="34" spans="1:12" ht="12.75">
      <c r="A34" s="40" t="s">
        <v>132</v>
      </c>
      <c r="B34" s="40" t="s">
        <v>207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0" t="s">
        <v>281</v>
      </c>
    </row>
    <row r="35" spans="1:12" ht="12.75">
      <c r="A35" s="40" t="s">
        <v>133</v>
      </c>
      <c r="B35" s="40" t="s">
        <v>208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0" t="s">
        <v>159</v>
      </c>
    </row>
    <row r="36" spans="1:12" ht="12.75">
      <c r="A36" s="40" t="s">
        <v>134</v>
      </c>
      <c r="B36" s="40" t="s">
        <v>209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0" t="s">
        <v>281</v>
      </c>
    </row>
    <row r="37" spans="1:12" ht="12.75">
      <c r="A37" s="40" t="s">
        <v>135</v>
      </c>
      <c r="B37" s="40" t="s">
        <v>210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0" t="s">
        <v>281</v>
      </c>
    </row>
    <row r="38" spans="1:12" ht="12.75">
      <c r="A38" s="40" t="s">
        <v>136</v>
      </c>
      <c r="B38" s="40" t="s">
        <v>211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0" t="s">
        <v>281</v>
      </c>
    </row>
    <row r="39" spans="1:12" ht="26.25">
      <c r="A39" s="40" t="s">
        <v>137</v>
      </c>
      <c r="B39" s="40" t="s">
        <v>212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0" t="s">
        <v>281</v>
      </c>
    </row>
    <row r="40" spans="1:12" ht="12.75">
      <c r="A40" s="40" t="s">
        <v>138</v>
      </c>
      <c r="B40" s="40" t="s">
        <v>213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0" t="s">
        <v>281</v>
      </c>
    </row>
    <row r="41" spans="1:12" ht="12.75">
      <c r="A41" s="40" t="s">
        <v>139</v>
      </c>
      <c r="B41" s="40" t="s">
        <v>214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0" t="s">
        <v>281</v>
      </c>
    </row>
    <row r="42" spans="1:12" ht="12.75">
      <c r="A42" s="40" t="s">
        <v>140</v>
      </c>
      <c r="B42" s="40" t="s">
        <v>215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0" t="s">
        <v>281</v>
      </c>
    </row>
    <row r="43" spans="1:12" ht="12.75">
      <c r="A43" s="40" t="s">
        <v>141</v>
      </c>
      <c r="B43" s="40" t="s">
        <v>216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0" t="s">
        <v>281</v>
      </c>
    </row>
    <row r="44" spans="1:12" ht="12.75">
      <c r="A44" s="40" t="s">
        <v>142</v>
      </c>
      <c r="B44" s="40" t="s">
        <v>217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0" t="s">
        <v>281</v>
      </c>
    </row>
    <row r="45" spans="1:12" ht="12.75">
      <c r="A45" s="40" t="s">
        <v>143</v>
      </c>
      <c r="B45" s="40" t="s">
        <v>218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0" t="s">
        <v>281</v>
      </c>
    </row>
    <row r="46" spans="1:12" ht="12.75">
      <c r="A46" s="40" t="s">
        <v>144</v>
      </c>
      <c r="B46" s="40" t="s">
        <v>145</v>
      </c>
      <c r="C46" s="44">
        <v>428398.32</v>
      </c>
      <c r="D46" s="44">
        <v>50214.19</v>
      </c>
      <c r="E46" s="44">
        <v>0</v>
      </c>
      <c r="F46" s="44">
        <v>478612.51</v>
      </c>
      <c r="G46" s="44">
        <v>0</v>
      </c>
      <c r="H46" s="44">
        <v>478612.51</v>
      </c>
      <c r="I46" s="44">
        <v>0</v>
      </c>
      <c r="J46" s="44">
        <v>3490</v>
      </c>
      <c r="K46" s="44">
        <v>482102.51</v>
      </c>
      <c r="L46" s="40" t="s">
        <v>281</v>
      </c>
    </row>
    <row r="47" spans="1:12" ht="12.75">
      <c r="A47" s="40" t="s">
        <v>146</v>
      </c>
      <c r="B47" s="40" t="s">
        <v>219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0" t="s">
        <v>281</v>
      </c>
    </row>
    <row r="48" spans="1:12" ht="12.75">
      <c r="A48" s="40" t="s">
        <v>147</v>
      </c>
      <c r="B48" s="40" t="s">
        <v>220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0" t="s">
        <v>281</v>
      </c>
    </row>
    <row r="49" spans="1:12" ht="12.75">
      <c r="A49" s="40" t="s">
        <v>148</v>
      </c>
      <c r="B49" s="40" t="s">
        <v>221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0" t="s">
        <v>281</v>
      </c>
    </row>
    <row r="50" spans="1:12" ht="12.75">
      <c r="A50" s="40" t="s">
        <v>149</v>
      </c>
      <c r="B50" s="40" t="s">
        <v>222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0" t="s">
        <v>281</v>
      </c>
    </row>
    <row r="51" spans="1:12" ht="12.75">
      <c r="A51" s="40" t="s">
        <v>150</v>
      </c>
      <c r="B51" s="40" t="s">
        <v>223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0" t="s">
        <v>281</v>
      </c>
    </row>
    <row r="52" spans="1:12" ht="12.75">
      <c r="A52" s="40" t="s">
        <v>151</v>
      </c>
      <c r="B52" s="40" t="s">
        <v>224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0" t="s">
        <v>159</v>
      </c>
    </row>
    <row r="53" spans="1:12" ht="12.75">
      <c r="A53" s="40" t="s">
        <v>152</v>
      </c>
      <c r="B53" s="40" t="s">
        <v>225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0" t="s">
        <v>281</v>
      </c>
    </row>
    <row r="54" spans="1:12" ht="12.75">
      <c r="A54" s="40" t="s">
        <v>153</v>
      </c>
      <c r="B54" s="40" t="s">
        <v>226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0" t="s">
        <v>281</v>
      </c>
    </row>
    <row r="55" spans="1:12" ht="12.75">
      <c r="A55" s="40" t="s">
        <v>154</v>
      </c>
      <c r="B55" s="40" t="s">
        <v>227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0" t="s">
        <v>281</v>
      </c>
    </row>
    <row r="56" spans="1:12" ht="12.75">
      <c r="A56" s="40" t="s">
        <v>155</v>
      </c>
      <c r="B56" s="40" t="s">
        <v>228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0" t="s">
        <v>281</v>
      </c>
    </row>
    <row r="57" spans="1:12" ht="12.75">
      <c r="A57" s="40" t="s">
        <v>156</v>
      </c>
      <c r="B57" s="40" t="s">
        <v>229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0" t="s">
        <v>281</v>
      </c>
    </row>
    <row r="58" spans="1:12" ht="12.75">
      <c r="A58" s="45" t="s">
        <v>157</v>
      </c>
      <c r="B58" s="45" t="s">
        <v>158</v>
      </c>
      <c r="C58" s="46">
        <f aca="true" t="shared" si="0" ref="C58:K58">SUM(C11:C57)</f>
        <v>428398.32</v>
      </c>
      <c r="D58" s="46">
        <f t="shared" si="0"/>
        <v>50214.19</v>
      </c>
      <c r="E58" s="46">
        <f t="shared" si="0"/>
        <v>0</v>
      </c>
      <c r="F58" s="46">
        <f t="shared" si="0"/>
        <v>478612.51</v>
      </c>
      <c r="G58" s="46">
        <f t="shared" si="0"/>
        <v>0</v>
      </c>
      <c r="H58" s="46">
        <f t="shared" si="0"/>
        <v>478612.51</v>
      </c>
      <c r="I58" s="46">
        <f t="shared" si="0"/>
        <v>0</v>
      </c>
      <c r="J58" s="46">
        <f t="shared" si="0"/>
        <v>3490</v>
      </c>
      <c r="K58" s="46">
        <f t="shared" si="0"/>
        <v>482102.51</v>
      </c>
      <c r="L58" s="45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462.59</v>
      </c>
      <c r="D34" s="13">
        <v>0</v>
      </c>
      <c r="E34" s="13">
        <v>0</v>
      </c>
      <c r="F34" s="13">
        <v>462.59</v>
      </c>
      <c r="G34" s="13">
        <v>0</v>
      </c>
      <c r="H34" s="13">
        <v>462.59</v>
      </c>
      <c r="I34" s="13">
        <v>72152.81</v>
      </c>
      <c r="J34" s="13">
        <v>7000</v>
      </c>
      <c r="K34" s="13">
        <v>79615.4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462.59</v>
      </c>
      <c r="D58" s="15">
        <f t="shared" si="0"/>
        <v>0</v>
      </c>
      <c r="E58" s="15">
        <f t="shared" si="0"/>
        <v>0</v>
      </c>
      <c r="F58" s="15">
        <f t="shared" si="0"/>
        <v>462.59</v>
      </c>
      <c r="G58" s="15">
        <f t="shared" si="0"/>
        <v>0</v>
      </c>
      <c r="H58" s="15">
        <f t="shared" si="0"/>
        <v>462.59</v>
      </c>
      <c r="I58" s="15">
        <f t="shared" si="0"/>
        <v>72152.81</v>
      </c>
      <c r="J58" s="15">
        <f t="shared" si="0"/>
        <v>7000</v>
      </c>
      <c r="K58" s="15">
        <f t="shared" si="0"/>
        <v>79615.4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260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4582.38</v>
      </c>
      <c r="E49" s="13">
        <v>0</v>
      </c>
      <c r="F49" s="13">
        <v>4582.38</v>
      </c>
      <c r="G49" s="13">
        <v>0</v>
      </c>
      <c r="H49" s="13">
        <v>4582.38</v>
      </c>
      <c r="I49" s="13">
        <v>1289.33</v>
      </c>
      <c r="J49" s="13">
        <v>0</v>
      </c>
      <c r="K49" s="13">
        <v>5871.71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45781.21</v>
      </c>
      <c r="D52" s="13">
        <v>4004.62</v>
      </c>
      <c r="E52" s="13">
        <v>0</v>
      </c>
      <c r="F52" s="13">
        <v>49785.83</v>
      </c>
      <c r="G52" s="13">
        <v>19561.96</v>
      </c>
      <c r="H52" s="13">
        <v>69347.79</v>
      </c>
      <c r="I52" s="13">
        <v>19512.16</v>
      </c>
      <c r="J52" s="13">
        <v>0</v>
      </c>
      <c r="K52" s="13">
        <v>88859.95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45781.21</v>
      </c>
      <c r="D58" s="15">
        <f t="shared" si="0"/>
        <v>8587</v>
      </c>
      <c r="E58" s="15">
        <f t="shared" si="0"/>
        <v>0</v>
      </c>
      <c r="F58" s="15">
        <f t="shared" si="0"/>
        <v>54368.21</v>
      </c>
      <c r="G58" s="15">
        <f t="shared" si="0"/>
        <v>19561.96</v>
      </c>
      <c r="H58" s="15">
        <f t="shared" si="0"/>
        <v>73930.17</v>
      </c>
      <c r="I58" s="15">
        <f t="shared" si="0"/>
        <v>20801.489999999998</v>
      </c>
      <c r="J58" s="15">
        <f t="shared" si="0"/>
        <v>0</v>
      </c>
      <c r="K58" s="15">
        <f t="shared" si="0"/>
        <v>94731.66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255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56591.03</v>
      </c>
      <c r="D52" s="13">
        <v>28708.59</v>
      </c>
      <c r="E52" s="13">
        <v>126715.91</v>
      </c>
      <c r="F52" s="13">
        <v>212015.53</v>
      </c>
      <c r="G52" s="13">
        <v>123715.91</v>
      </c>
      <c r="H52" s="13">
        <v>335731.44</v>
      </c>
      <c r="I52" s="13">
        <v>0</v>
      </c>
      <c r="J52" s="13">
        <v>0</v>
      </c>
      <c r="K52" s="13">
        <v>335731.44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56591.03</v>
      </c>
      <c r="D58" s="15">
        <f t="shared" si="0"/>
        <v>28708.59</v>
      </c>
      <c r="E58" s="15">
        <f t="shared" si="0"/>
        <v>126715.91</v>
      </c>
      <c r="F58" s="15">
        <f t="shared" si="0"/>
        <v>212015.53</v>
      </c>
      <c r="G58" s="15">
        <f t="shared" si="0"/>
        <v>123715.91</v>
      </c>
      <c r="H58" s="15">
        <f t="shared" si="0"/>
        <v>335731.44</v>
      </c>
      <c r="I58" s="15">
        <f t="shared" si="0"/>
        <v>0</v>
      </c>
      <c r="J58" s="15">
        <f t="shared" si="0"/>
        <v>0</v>
      </c>
      <c r="K58" s="15">
        <f t="shared" si="0"/>
        <v>335731.44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41914.33</v>
      </c>
      <c r="D21" s="13">
        <v>101773.43</v>
      </c>
      <c r="E21" s="13">
        <v>0</v>
      </c>
      <c r="F21" s="13">
        <v>143687.76</v>
      </c>
      <c r="G21" s="13">
        <v>0</v>
      </c>
      <c r="H21" s="13">
        <v>143687.76</v>
      </c>
      <c r="I21" s="13">
        <v>12776.84</v>
      </c>
      <c r="J21" s="13">
        <v>0</v>
      </c>
      <c r="K21" s="13">
        <v>156464.6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1141674.3</v>
      </c>
      <c r="D23" s="13">
        <v>1417565.36</v>
      </c>
      <c r="E23" s="13">
        <v>141453.06</v>
      </c>
      <c r="F23" s="13">
        <v>2700692.72</v>
      </c>
      <c r="G23" s="13">
        <v>0</v>
      </c>
      <c r="H23" s="13">
        <v>2700692.72</v>
      </c>
      <c r="I23" s="13">
        <v>240147.89</v>
      </c>
      <c r="J23" s="13">
        <v>0</v>
      </c>
      <c r="K23" s="13">
        <v>2940840.61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221652.02</v>
      </c>
      <c r="D24" s="13">
        <v>1411195.5</v>
      </c>
      <c r="E24" s="13">
        <v>0</v>
      </c>
      <c r="F24" s="13">
        <v>1632847.52</v>
      </c>
      <c r="G24" s="13">
        <v>0</v>
      </c>
      <c r="H24" s="13">
        <v>1632847.52</v>
      </c>
      <c r="I24" s="13">
        <v>145194.19</v>
      </c>
      <c r="J24" s="13">
        <v>0</v>
      </c>
      <c r="K24" s="13">
        <v>1778041.71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304740.35</v>
      </c>
      <c r="D25" s="13">
        <v>3616892.71</v>
      </c>
      <c r="E25" s="13">
        <v>0</v>
      </c>
      <c r="F25" s="13">
        <v>3921633.06</v>
      </c>
      <c r="G25" s="13">
        <v>0</v>
      </c>
      <c r="H25" s="13">
        <v>3921633.06</v>
      </c>
      <c r="I25" s="13">
        <v>348714.95</v>
      </c>
      <c r="J25" s="13">
        <v>0</v>
      </c>
      <c r="K25" s="13">
        <v>4270348.01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655106.21</v>
      </c>
      <c r="D26" s="13">
        <v>2496225.2</v>
      </c>
      <c r="E26" s="13">
        <v>6777.17</v>
      </c>
      <c r="F26" s="13">
        <v>3158108.58</v>
      </c>
      <c r="G26" s="13">
        <v>0</v>
      </c>
      <c r="H26" s="13">
        <v>3158108.58</v>
      </c>
      <c r="I26" s="13">
        <v>280821.69</v>
      </c>
      <c r="J26" s="13">
        <v>0</v>
      </c>
      <c r="K26" s="13">
        <v>3438930.27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110821.1</v>
      </c>
      <c r="E31" s="13">
        <v>257.17</v>
      </c>
      <c r="F31" s="13">
        <v>111078.27</v>
      </c>
      <c r="G31" s="13">
        <v>0</v>
      </c>
      <c r="H31" s="13">
        <v>111078.27</v>
      </c>
      <c r="I31" s="13">
        <v>9877.18</v>
      </c>
      <c r="J31" s="13">
        <v>0</v>
      </c>
      <c r="K31" s="13">
        <v>120955.45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33418.72</v>
      </c>
      <c r="E35" s="13">
        <v>632.74</v>
      </c>
      <c r="F35" s="13">
        <v>34051.46</v>
      </c>
      <c r="G35" s="13">
        <v>0</v>
      </c>
      <c r="H35" s="13">
        <v>34051.46</v>
      </c>
      <c r="I35" s="13">
        <v>3027.88</v>
      </c>
      <c r="J35" s="13">
        <v>0</v>
      </c>
      <c r="K35" s="13">
        <v>37079.34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2365087.21</v>
      </c>
      <c r="D58" s="15">
        <f t="shared" si="0"/>
        <v>9187892.02</v>
      </c>
      <c r="E58" s="15">
        <f t="shared" si="0"/>
        <v>149120.14</v>
      </c>
      <c r="F58" s="15">
        <f t="shared" si="0"/>
        <v>11702099.370000001</v>
      </c>
      <c r="G58" s="15">
        <f t="shared" si="0"/>
        <v>0</v>
      </c>
      <c r="H58" s="15">
        <f t="shared" si="0"/>
        <v>11702099.370000001</v>
      </c>
      <c r="I58" s="15">
        <f t="shared" si="0"/>
        <v>1040560.6200000001</v>
      </c>
      <c r="J58" s="15">
        <f t="shared" si="0"/>
        <v>0</v>
      </c>
      <c r="K58" s="15">
        <f t="shared" si="0"/>
        <v>12742659.989999998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421666.42</v>
      </c>
      <c r="D46" s="13">
        <v>37324.04</v>
      </c>
      <c r="E46" s="13">
        <v>10691.68</v>
      </c>
      <c r="F46" s="13">
        <v>469682.14</v>
      </c>
      <c r="G46" s="13">
        <v>0</v>
      </c>
      <c r="H46" s="13">
        <v>469682.14</v>
      </c>
      <c r="I46" s="13">
        <v>0</v>
      </c>
      <c r="J46" s="13">
        <v>9003</v>
      </c>
      <c r="K46" s="13">
        <v>478685.14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421666.42</v>
      </c>
      <c r="D58" s="15">
        <f t="shared" si="0"/>
        <v>37324.04</v>
      </c>
      <c r="E58" s="15">
        <f t="shared" si="0"/>
        <v>10691.68</v>
      </c>
      <c r="F58" s="15">
        <f t="shared" si="0"/>
        <v>469682.14</v>
      </c>
      <c r="G58" s="15">
        <f t="shared" si="0"/>
        <v>0</v>
      </c>
      <c r="H58" s="15">
        <f t="shared" si="0"/>
        <v>469682.14</v>
      </c>
      <c r="I58" s="15">
        <f t="shared" si="0"/>
        <v>0</v>
      </c>
      <c r="J58" s="15">
        <f t="shared" si="0"/>
        <v>9003</v>
      </c>
      <c r="K58" s="15">
        <f t="shared" si="0"/>
        <v>478685.14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1" customWidth="1"/>
    <col min="2" max="2" width="41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12.75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241723.54</v>
      </c>
      <c r="D23" s="13">
        <v>6118807.21</v>
      </c>
      <c r="E23" s="13">
        <v>465017.08</v>
      </c>
      <c r="F23" s="13">
        <v>6825547.83</v>
      </c>
      <c r="G23" s="13">
        <v>0</v>
      </c>
      <c r="H23" s="13">
        <v>6825547.83</v>
      </c>
      <c r="I23" s="13">
        <v>0</v>
      </c>
      <c r="J23" s="13">
        <v>0</v>
      </c>
      <c r="K23" s="13">
        <v>6825547.83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136194.2</v>
      </c>
      <c r="D24" s="13">
        <v>278219.79</v>
      </c>
      <c r="E24" s="13">
        <v>20206.92</v>
      </c>
      <c r="F24" s="13">
        <v>434620.91</v>
      </c>
      <c r="G24" s="13">
        <v>0</v>
      </c>
      <c r="H24" s="13">
        <v>434620.91</v>
      </c>
      <c r="I24" s="13">
        <v>0</v>
      </c>
      <c r="J24" s="13">
        <v>0</v>
      </c>
      <c r="K24" s="13">
        <v>434620.91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132024.52</v>
      </c>
      <c r="D25" s="13">
        <v>21126284.98</v>
      </c>
      <c r="E25" s="13">
        <v>397469.43</v>
      </c>
      <c r="F25" s="13">
        <v>21655778.93</v>
      </c>
      <c r="G25" s="13">
        <v>0</v>
      </c>
      <c r="H25" s="13">
        <v>21655778.93</v>
      </c>
      <c r="I25" s="13">
        <v>0</v>
      </c>
      <c r="J25" s="13">
        <v>2400</v>
      </c>
      <c r="K25" s="13">
        <v>21658178.93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281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26.2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26.2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509942.26</v>
      </c>
      <c r="D58" s="15">
        <f t="shared" si="0"/>
        <v>27523311.98</v>
      </c>
      <c r="E58" s="15">
        <f t="shared" si="0"/>
        <v>882693.4299999999</v>
      </c>
      <c r="F58" s="15">
        <f t="shared" si="0"/>
        <v>28915947.67</v>
      </c>
      <c r="G58" s="15">
        <f t="shared" si="0"/>
        <v>0</v>
      </c>
      <c r="H58" s="15">
        <f t="shared" si="0"/>
        <v>28915947.67</v>
      </c>
      <c r="I58" s="15">
        <f t="shared" si="0"/>
        <v>0</v>
      </c>
      <c r="J58" s="15">
        <f t="shared" si="0"/>
        <v>2400</v>
      </c>
      <c r="K58" s="15">
        <f t="shared" si="0"/>
        <v>28918347.67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131518.15</v>
      </c>
      <c r="D34" s="13">
        <v>117212.21</v>
      </c>
      <c r="E34" s="13">
        <v>0</v>
      </c>
      <c r="F34" s="13">
        <v>248730.36</v>
      </c>
      <c r="G34" s="13">
        <v>-0.01</v>
      </c>
      <c r="H34" s="13">
        <v>248730.35</v>
      </c>
      <c r="I34" s="13">
        <v>0</v>
      </c>
      <c r="J34" s="13">
        <v>50589.46</v>
      </c>
      <c r="K34" s="13">
        <v>299319.81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131518.15</v>
      </c>
      <c r="D58" s="15">
        <f t="shared" si="0"/>
        <v>117212.21</v>
      </c>
      <c r="E58" s="15">
        <f t="shared" si="0"/>
        <v>0</v>
      </c>
      <c r="F58" s="15">
        <f t="shared" si="0"/>
        <v>248730.36</v>
      </c>
      <c r="G58" s="15">
        <f t="shared" si="0"/>
        <v>-0.01</v>
      </c>
      <c r="H58" s="15">
        <f t="shared" si="0"/>
        <v>248730.35</v>
      </c>
      <c r="I58" s="15">
        <f t="shared" si="0"/>
        <v>0</v>
      </c>
      <c r="J58" s="15">
        <f t="shared" si="0"/>
        <v>50589.46</v>
      </c>
      <c r="K58" s="15">
        <f t="shared" si="0"/>
        <v>299319.81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421875" style="0" customWidth="1"/>
    <col min="2" max="2" width="41.85156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159</v>
      </c>
    </row>
    <row r="12" spans="1:12" ht="12.75">
      <c r="A12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159</v>
      </c>
    </row>
    <row r="13" spans="1:12" ht="12.75">
      <c r="A13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</row>
    <row r="14" spans="1:12" ht="12.75">
      <c r="A14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</row>
    <row r="15" spans="1:12" ht="12.75">
      <c r="A15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</row>
    <row r="16" spans="1:12" ht="26.25">
      <c r="A16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159</v>
      </c>
    </row>
    <row r="17" spans="1:12" ht="26.25">
      <c r="A17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</row>
    <row r="18" spans="1:12" ht="12.75">
      <c r="A18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</row>
    <row r="19" spans="1:12" ht="12.75">
      <c r="A19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</row>
    <row r="20" spans="1:12" ht="12.75">
      <c r="A20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159</v>
      </c>
    </row>
    <row r="21" spans="1:12" ht="12.75">
      <c r="A2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t="s">
        <v>159</v>
      </c>
    </row>
    <row r="22" spans="1:13" ht="14.25">
      <c r="A22" t="s">
        <v>120</v>
      </c>
      <c r="B22" s="1" t="s">
        <v>195</v>
      </c>
      <c r="C22" s="13">
        <v>437474.31</v>
      </c>
      <c r="D22" s="13">
        <v>2755138.82</v>
      </c>
      <c r="E22" s="13">
        <v>2684956.37</v>
      </c>
      <c r="F22" s="13">
        <v>5877569.5</v>
      </c>
      <c r="G22" s="13">
        <v>1136801.22</v>
      </c>
      <c r="H22" s="13">
        <v>7014370.71</v>
      </c>
      <c r="I22" s="13">
        <v>0</v>
      </c>
      <c r="J22" s="13">
        <v>0</v>
      </c>
      <c r="K22" s="13">
        <v>7014370.71</v>
      </c>
      <c r="L22" t="s">
        <v>270</v>
      </c>
      <c r="M22" s="18" t="s">
        <v>329</v>
      </c>
    </row>
    <row r="23" spans="1:12" ht="12.75">
      <c r="A23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t="s">
        <v>159</v>
      </c>
    </row>
    <row r="24" spans="1:12" ht="12.75">
      <c r="A24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t="s">
        <v>159</v>
      </c>
    </row>
    <row r="25" spans="1:12" ht="12.75">
      <c r="A25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t="s">
        <v>159</v>
      </c>
    </row>
    <row r="26" spans="1:12" ht="12.75">
      <c r="A26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t="s">
        <v>159</v>
      </c>
    </row>
    <row r="27" spans="1:12" ht="12.75">
      <c r="A27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159</v>
      </c>
    </row>
    <row r="28" spans="1:12" ht="12.75">
      <c r="A28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159</v>
      </c>
    </row>
    <row r="29" spans="1:13" ht="14.25">
      <c r="A29" t="s">
        <v>127</v>
      </c>
      <c r="B29" s="1" t="s">
        <v>202</v>
      </c>
      <c r="C29" s="13">
        <v>462835.2</v>
      </c>
      <c r="D29" s="13">
        <v>6892817.32</v>
      </c>
      <c r="E29" s="13">
        <v>5711682.71</v>
      </c>
      <c r="F29" s="13">
        <v>13067335.23</v>
      </c>
      <c r="G29" s="13">
        <v>1136801.22</v>
      </c>
      <c r="H29" s="13">
        <v>14204136.45</v>
      </c>
      <c r="I29" s="13">
        <v>0</v>
      </c>
      <c r="J29" s="13">
        <v>0</v>
      </c>
      <c r="K29" s="13">
        <v>14204136.45</v>
      </c>
      <c r="L29" t="s">
        <v>270</v>
      </c>
      <c r="M29" s="18" t="s">
        <v>330</v>
      </c>
    </row>
    <row r="30" spans="1:12" ht="12.75">
      <c r="A30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159</v>
      </c>
    </row>
    <row r="31" spans="1:12" ht="26.25">
      <c r="A3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26.25">
      <c r="A33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159</v>
      </c>
    </row>
    <row r="35" spans="1:12" ht="12.75">
      <c r="A35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26.25">
      <c r="A39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159</v>
      </c>
    </row>
    <row r="40" spans="1:12" ht="26.25">
      <c r="A40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159</v>
      </c>
    </row>
    <row r="42" spans="1:12" ht="12.75">
      <c r="A42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159</v>
      </c>
    </row>
    <row r="43" spans="1:12" ht="12.75">
      <c r="A43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159</v>
      </c>
    </row>
    <row r="45" spans="1:12" ht="12.75">
      <c r="A45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159</v>
      </c>
    </row>
    <row r="46" spans="1:12" ht="12.75">
      <c r="A46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159</v>
      </c>
    </row>
    <row r="47" spans="1:12" ht="26.25">
      <c r="A47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159</v>
      </c>
    </row>
    <row r="50" spans="1:12" ht="12.75">
      <c r="A50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159</v>
      </c>
    </row>
    <row r="51" spans="1:12" ht="12.75">
      <c r="A5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159</v>
      </c>
    </row>
    <row r="52" spans="1:12" ht="12.75">
      <c r="A52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159</v>
      </c>
    </row>
    <row r="57" spans="1:12" ht="12.75">
      <c r="A57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900309.51</v>
      </c>
      <c r="D58" s="15">
        <f t="shared" si="0"/>
        <v>9647956.14</v>
      </c>
      <c r="E58" s="15">
        <f t="shared" si="0"/>
        <v>8396639.08</v>
      </c>
      <c r="F58" s="15">
        <f t="shared" si="0"/>
        <v>18944904.73</v>
      </c>
      <c r="G58" s="15">
        <f t="shared" si="0"/>
        <v>2273602.44</v>
      </c>
      <c r="H58" s="15">
        <f t="shared" si="0"/>
        <v>21218507.16</v>
      </c>
      <c r="I58" s="15">
        <f t="shared" si="0"/>
        <v>0</v>
      </c>
      <c r="J58" s="15">
        <f t="shared" si="0"/>
        <v>0</v>
      </c>
      <c r="K58" s="15">
        <f t="shared" si="0"/>
        <v>21218507.16</v>
      </c>
      <c r="L58" s="19" t="s">
        <v>159</v>
      </c>
    </row>
    <row r="60" ht="14.25">
      <c r="A60" t="s">
        <v>231</v>
      </c>
    </row>
    <row r="61" ht="14.25">
      <c r="A61" t="s">
        <v>232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18557.41</v>
      </c>
      <c r="D23" s="13">
        <v>2856753.38</v>
      </c>
      <c r="E23" s="13">
        <v>106311.41</v>
      </c>
      <c r="F23" s="13">
        <v>2981622.2</v>
      </c>
      <c r="G23" s="13">
        <v>0</v>
      </c>
      <c r="H23" s="13">
        <v>2981622.2</v>
      </c>
      <c r="I23" s="13">
        <v>0</v>
      </c>
      <c r="J23" s="13">
        <v>0</v>
      </c>
      <c r="K23" s="13">
        <v>2981622.2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92326.43</v>
      </c>
      <c r="D24" s="13">
        <v>193648.93</v>
      </c>
      <c r="E24" s="13">
        <v>0</v>
      </c>
      <c r="F24" s="13">
        <v>285975.36</v>
      </c>
      <c r="G24" s="13">
        <v>0</v>
      </c>
      <c r="H24" s="13">
        <v>285975.36</v>
      </c>
      <c r="I24" s="13">
        <v>0</v>
      </c>
      <c r="J24" s="13">
        <v>2371.6</v>
      </c>
      <c r="K24" s="13">
        <v>288346.96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1874403.99</v>
      </c>
      <c r="E25" s="13">
        <v>0</v>
      </c>
      <c r="F25" s="13">
        <v>1874403.99</v>
      </c>
      <c r="G25" s="13">
        <v>0</v>
      </c>
      <c r="H25" s="13">
        <v>1874403.99</v>
      </c>
      <c r="I25" s="13">
        <v>0</v>
      </c>
      <c r="J25" s="13">
        <v>0</v>
      </c>
      <c r="K25" s="13">
        <v>1874403.99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110883.84</v>
      </c>
      <c r="D58" s="15">
        <f t="shared" si="0"/>
        <v>4924806.3</v>
      </c>
      <c r="E58" s="15">
        <f t="shared" si="0"/>
        <v>106311.41</v>
      </c>
      <c r="F58" s="15">
        <f t="shared" si="0"/>
        <v>5142001.55</v>
      </c>
      <c r="G58" s="15">
        <f t="shared" si="0"/>
        <v>0</v>
      </c>
      <c r="H58" s="15">
        <f t="shared" si="0"/>
        <v>5142001.55</v>
      </c>
      <c r="I58" s="15">
        <f t="shared" si="0"/>
        <v>0</v>
      </c>
      <c r="J58" s="15">
        <f t="shared" si="0"/>
        <v>2371.6</v>
      </c>
      <c r="K58" s="15">
        <f t="shared" si="0"/>
        <v>5144373.15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7" sqref="A7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892.6</v>
      </c>
      <c r="J12" s="13">
        <v>0</v>
      </c>
      <c r="K12" s="13">
        <v>2720.38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2827.57</v>
      </c>
      <c r="J13" s="13">
        <v>0</v>
      </c>
      <c r="K13" s="13">
        <v>8617.6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14429.18</v>
      </c>
      <c r="F16" s="13">
        <v>14429.18</v>
      </c>
      <c r="G16" s="13">
        <v>102.46</v>
      </c>
      <c r="H16" s="13">
        <v>14531.64</v>
      </c>
      <c r="I16" s="13">
        <v>7096.59</v>
      </c>
      <c r="J16" s="13">
        <v>0</v>
      </c>
      <c r="K16" s="13">
        <v>21628.23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26.2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331</v>
      </c>
    </row>
    <row r="19" spans="1:12" ht="12.75">
      <c r="A19" s="1" t="s">
        <v>117</v>
      </c>
      <c r="B19" s="1" t="s">
        <v>192</v>
      </c>
      <c r="C19" s="13">
        <v>2520.65</v>
      </c>
      <c r="D19" s="13">
        <v>286.77</v>
      </c>
      <c r="E19" s="13">
        <v>2209.45</v>
      </c>
      <c r="F19" s="13">
        <v>5016.87</v>
      </c>
      <c r="G19" s="13">
        <v>35.62</v>
      </c>
      <c r="H19" s="13">
        <v>5052.49</v>
      </c>
      <c r="I19" s="13">
        <v>2467.4</v>
      </c>
      <c r="J19" s="13">
        <v>0</v>
      </c>
      <c r="K19" s="13">
        <v>7519.89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2520.65</v>
      </c>
      <c r="D20" s="13">
        <v>533.38</v>
      </c>
      <c r="E20" s="13">
        <v>14635.95</v>
      </c>
      <c r="F20" s="13">
        <v>17689.98</v>
      </c>
      <c r="G20" s="13">
        <v>125.61</v>
      </c>
      <c r="H20" s="13">
        <v>17815.59</v>
      </c>
      <c r="I20" s="13">
        <v>8700.33</v>
      </c>
      <c r="J20" s="13">
        <v>0</v>
      </c>
      <c r="K20" s="13">
        <v>26515.92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33538.21</v>
      </c>
      <c r="K21" s="13">
        <v>33538.21</v>
      </c>
      <c r="L21" s="1" t="s">
        <v>317</v>
      </c>
    </row>
    <row r="22" spans="1:12" ht="12.75">
      <c r="A22" s="1" t="s">
        <v>120</v>
      </c>
      <c r="B22" s="1" t="s">
        <v>195</v>
      </c>
      <c r="C22" s="13">
        <v>0</v>
      </c>
      <c r="D22" s="13">
        <v>25.33</v>
      </c>
      <c r="E22" s="13">
        <v>0</v>
      </c>
      <c r="F22" s="13">
        <v>25.33</v>
      </c>
      <c r="G22" s="13">
        <v>0</v>
      </c>
      <c r="H22" s="13">
        <v>25.33</v>
      </c>
      <c r="I22" s="13">
        <v>12.37</v>
      </c>
      <c r="J22" s="13">
        <v>21047.85</v>
      </c>
      <c r="K22" s="13">
        <v>21085.55</v>
      </c>
      <c r="L22" s="1" t="s">
        <v>317</v>
      </c>
    </row>
    <row r="23" spans="1:12" ht="12.75">
      <c r="A23" s="1" t="s">
        <v>121</v>
      </c>
      <c r="B23" s="1" t="s">
        <v>196</v>
      </c>
      <c r="C23" s="13">
        <v>2520.65</v>
      </c>
      <c r="D23" s="13">
        <v>286.77</v>
      </c>
      <c r="E23" s="13">
        <v>0</v>
      </c>
      <c r="F23" s="13">
        <v>2807.42</v>
      </c>
      <c r="G23" s="13">
        <v>0</v>
      </c>
      <c r="H23" s="13">
        <v>2807.42</v>
      </c>
      <c r="I23" s="13">
        <v>1371.02</v>
      </c>
      <c r="J23" s="13">
        <v>9654.85</v>
      </c>
      <c r="K23" s="13">
        <v>13833.29</v>
      </c>
      <c r="L23" s="1" t="s">
        <v>297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4877.04</v>
      </c>
      <c r="K24" s="13">
        <v>4877.04</v>
      </c>
      <c r="L24" s="1" t="s">
        <v>297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11445.15</v>
      </c>
      <c r="K25" s="13">
        <v>11445.15</v>
      </c>
      <c r="L25" s="1" t="s">
        <v>297</v>
      </c>
    </row>
    <row r="26" spans="1:12" ht="12.75">
      <c r="A26" s="1" t="s">
        <v>124</v>
      </c>
      <c r="B26" s="1" t="s">
        <v>199</v>
      </c>
      <c r="C26" s="13">
        <v>5041.29</v>
      </c>
      <c r="D26" s="13">
        <v>5312.09</v>
      </c>
      <c r="E26" s="13">
        <v>0</v>
      </c>
      <c r="F26" s="13">
        <v>10353.38</v>
      </c>
      <c r="G26" s="13">
        <v>0</v>
      </c>
      <c r="H26" s="13">
        <v>10353.38</v>
      </c>
      <c r="I26" s="13">
        <v>5056.13</v>
      </c>
      <c r="J26" s="13">
        <v>0</v>
      </c>
      <c r="K26" s="13">
        <v>15409.51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2520.65</v>
      </c>
      <c r="D27" s="13">
        <v>286.76</v>
      </c>
      <c r="E27" s="13">
        <v>0</v>
      </c>
      <c r="F27" s="13">
        <v>2807.41</v>
      </c>
      <c r="G27" s="13">
        <v>0</v>
      </c>
      <c r="H27" s="13">
        <v>2807.41</v>
      </c>
      <c r="I27" s="13">
        <v>1371.02</v>
      </c>
      <c r="J27" s="13">
        <v>0</v>
      </c>
      <c r="K27" s="13">
        <v>4178.43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2520.66</v>
      </c>
      <c r="D28" s="13">
        <v>6240.53</v>
      </c>
      <c r="E28" s="13">
        <v>5618.56</v>
      </c>
      <c r="F28" s="13">
        <v>14379.75</v>
      </c>
      <c r="G28" s="13">
        <v>0</v>
      </c>
      <c r="H28" s="13">
        <v>14379.75</v>
      </c>
      <c r="I28" s="13">
        <v>7022.41</v>
      </c>
      <c r="J28" s="13">
        <v>0</v>
      </c>
      <c r="K28" s="13">
        <v>21402.16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14285.16</v>
      </c>
      <c r="K29" s="13">
        <v>14285.16</v>
      </c>
      <c r="L29" s="1" t="s">
        <v>317</v>
      </c>
    </row>
    <row r="30" spans="1:12" ht="12.75">
      <c r="A30" s="1" t="s">
        <v>128</v>
      </c>
      <c r="B30" s="1" t="s">
        <v>203</v>
      </c>
      <c r="C30" s="13">
        <v>15123.91</v>
      </c>
      <c r="D30" s="13">
        <v>2534.01</v>
      </c>
      <c r="E30" s="13">
        <v>17853.99</v>
      </c>
      <c r="F30" s="13">
        <v>35511.91</v>
      </c>
      <c r="G30" s="13">
        <v>0</v>
      </c>
      <c r="H30" s="13">
        <v>35511.91</v>
      </c>
      <c r="I30" s="13">
        <v>17342.4</v>
      </c>
      <c r="J30" s="13">
        <v>0</v>
      </c>
      <c r="K30" s="13">
        <v>52854.31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39.86</v>
      </c>
      <c r="J31" s="13">
        <v>0</v>
      </c>
      <c r="K31" s="13">
        <v>121.47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297</v>
      </c>
    </row>
    <row r="34" spans="1:12" ht="12.75">
      <c r="A34" s="1" t="s">
        <v>132</v>
      </c>
      <c r="B34" s="1" t="s">
        <v>207</v>
      </c>
      <c r="C34" s="13">
        <v>40330.4</v>
      </c>
      <c r="D34" s="13">
        <v>1827.73</v>
      </c>
      <c r="E34" s="13">
        <v>267.7</v>
      </c>
      <c r="F34" s="13">
        <v>42425.83</v>
      </c>
      <c r="G34" s="13">
        <v>-0.01</v>
      </c>
      <c r="H34" s="13">
        <v>42425.82</v>
      </c>
      <c r="I34" s="13">
        <v>20718.77</v>
      </c>
      <c r="J34" s="13">
        <v>889</v>
      </c>
      <c r="K34" s="13">
        <v>64033.59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11148.02</v>
      </c>
      <c r="D39" s="13">
        <v>6078.11</v>
      </c>
      <c r="E39" s="13">
        <v>350.33</v>
      </c>
      <c r="F39" s="13">
        <v>17576.46</v>
      </c>
      <c r="G39" s="13">
        <v>0</v>
      </c>
      <c r="H39" s="13">
        <v>17576.46</v>
      </c>
      <c r="I39" s="13">
        <v>8583.55</v>
      </c>
      <c r="J39" s="13">
        <v>0</v>
      </c>
      <c r="K39" s="13">
        <v>26160.01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297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2644.58</v>
      </c>
      <c r="D42" s="13">
        <v>0</v>
      </c>
      <c r="E42" s="13">
        <v>225.04</v>
      </c>
      <c r="F42" s="13">
        <v>2869.62</v>
      </c>
      <c r="G42" s="13">
        <v>146.17</v>
      </c>
      <c r="H42" s="13">
        <v>3015.79</v>
      </c>
      <c r="I42" s="13">
        <v>1472.77</v>
      </c>
      <c r="J42" s="13">
        <v>0</v>
      </c>
      <c r="K42" s="13">
        <v>4488.56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10352.63</v>
      </c>
      <c r="E44" s="13">
        <v>17095.99</v>
      </c>
      <c r="F44" s="13">
        <v>27448.62</v>
      </c>
      <c r="G44" s="13">
        <v>1398.11</v>
      </c>
      <c r="H44" s="13">
        <v>28846.73</v>
      </c>
      <c r="I44" s="13">
        <v>14087.45</v>
      </c>
      <c r="J44" s="13">
        <v>0</v>
      </c>
      <c r="K44" s="13">
        <v>42934.18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85</v>
      </c>
      <c r="F45" s="13">
        <v>85</v>
      </c>
      <c r="G45" s="13">
        <v>4.33</v>
      </c>
      <c r="H45" s="13">
        <v>89.33</v>
      </c>
      <c r="I45" s="13">
        <v>43.63</v>
      </c>
      <c r="J45" s="13">
        <v>5356.78</v>
      </c>
      <c r="K45" s="13">
        <v>5489.74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7470.1</v>
      </c>
      <c r="K46" s="13">
        <v>7470.1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833.84</v>
      </c>
      <c r="D48" s="13">
        <v>0</v>
      </c>
      <c r="E48" s="13">
        <v>0</v>
      </c>
      <c r="F48" s="13">
        <v>833.84</v>
      </c>
      <c r="G48" s="13">
        <v>42.47</v>
      </c>
      <c r="H48" s="13">
        <v>876.31</v>
      </c>
      <c r="I48" s="13">
        <v>427.93</v>
      </c>
      <c r="J48" s="13">
        <v>0</v>
      </c>
      <c r="K48" s="13">
        <v>1304.24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5041.29</v>
      </c>
      <c r="D49" s="13">
        <v>573.42</v>
      </c>
      <c r="E49" s="13">
        <v>0</v>
      </c>
      <c r="F49" s="13">
        <v>5614.71</v>
      </c>
      <c r="G49" s="13">
        <v>285.99</v>
      </c>
      <c r="H49" s="13">
        <v>5900.7</v>
      </c>
      <c r="I49" s="13">
        <v>2881.63</v>
      </c>
      <c r="J49" s="13">
        <v>0</v>
      </c>
      <c r="K49" s="13">
        <v>8782.33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452.5</v>
      </c>
      <c r="F50" s="13">
        <v>452.5</v>
      </c>
      <c r="G50" s="13">
        <v>0</v>
      </c>
      <c r="H50" s="13">
        <v>452.5</v>
      </c>
      <c r="I50" s="13">
        <v>220.98</v>
      </c>
      <c r="J50" s="13">
        <v>0</v>
      </c>
      <c r="K50" s="13">
        <v>673.48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2520.66</v>
      </c>
      <c r="D51" s="13">
        <v>2044.88</v>
      </c>
      <c r="E51" s="13">
        <v>1606.02</v>
      </c>
      <c r="F51" s="13">
        <v>6171.56</v>
      </c>
      <c r="G51" s="13">
        <v>0</v>
      </c>
      <c r="H51" s="13">
        <v>6171.56</v>
      </c>
      <c r="I51" s="13">
        <v>3013.91</v>
      </c>
      <c r="J51" s="13">
        <v>0</v>
      </c>
      <c r="K51" s="13">
        <v>9185.47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2354.06</v>
      </c>
      <c r="E52" s="13">
        <v>9573.71</v>
      </c>
      <c r="F52" s="13">
        <v>11927.77</v>
      </c>
      <c r="G52" s="13">
        <v>296.45</v>
      </c>
      <c r="H52" s="13">
        <v>12224.22</v>
      </c>
      <c r="I52" s="13">
        <v>5969.73</v>
      </c>
      <c r="J52" s="13">
        <v>0</v>
      </c>
      <c r="K52" s="13">
        <v>18193.95</v>
      </c>
      <c r="L52" s="1" t="s">
        <v>297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95287.25000000001</v>
      </c>
      <c r="D58" s="15">
        <f t="shared" si="0"/>
        <v>38736.469999999994</v>
      </c>
      <c r="E58" s="15">
        <f t="shared" si="0"/>
        <v>92102.84</v>
      </c>
      <c r="F58" s="15">
        <f t="shared" si="0"/>
        <v>226126.55999999994</v>
      </c>
      <c r="G58" s="15">
        <f t="shared" si="0"/>
        <v>2437.2</v>
      </c>
      <c r="H58" s="15">
        <f t="shared" si="0"/>
        <v>228563.76</v>
      </c>
      <c r="I58" s="15">
        <f t="shared" si="0"/>
        <v>111620.05</v>
      </c>
      <c r="J58" s="15">
        <f t="shared" si="0"/>
        <v>108564.14</v>
      </c>
      <c r="K58" s="15">
        <f t="shared" si="0"/>
        <v>448747.94999999995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40229.77</v>
      </c>
      <c r="D53" s="13">
        <v>2456.13</v>
      </c>
      <c r="E53" s="13">
        <v>12175</v>
      </c>
      <c r="F53" s="13">
        <v>54860.9</v>
      </c>
      <c r="G53" s="13">
        <v>0</v>
      </c>
      <c r="H53" s="13">
        <v>54860.9</v>
      </c>
      <c r="I53" s="13">
        <v>0</v>
      </c>
      <c r="J53" s="13">
        <v>0</v>
      </c>
      <c r="K53" s="13">
        <v>54860.9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40229.77</v>
      </c>
      <c r="D58" s="15">
        <f t="shared" si="0"/>
        <v>2456.13</v>
      </c>
      <c r="E58" s="15">
        <f t="shared" si="0"/>
        <v>12175</v>
      </c>
      <c r="F58" s="15">
        <f t="shared" si="0"/>
        <v>54860.9</v>
      </c>
      <c r="G58" s="15">
        <f t="shared" si="0"/>
        <v>0</v>
      </c>
      <c r="H58" s="15">
        <f t="shared" si="0"/>
        <v>54860.9</v>
      </c>
      <c r="I58" s="15">
        <f t="shared" si="0"/>
        <v>0</v>
      </c>
      <c r="J58" s="15">
        <f t="shared" si="0"/>
        <v>0</v>
      </c>
      <c r="K58" s="15">
        <f t="shared" si="0"/>
        <v>54860.9</v>
      </c>
      <c r="L58" s="14" t="s">
        <v>159</v>
      </c>
    </row>
  </sheetData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887855.7</v>
      </c>
      <c r="D23" s="13">
        <v>1341370.8</v>
      </c>
      <c r="E23" s="13">
        <v>49833.35</v>
      </c>
      <c r="F23" s="13">
        <v>2279059.85</v>
      </c>
      <c r="G23" s="13">
        <v>0</v>
      </c>
      <c r="H23" s="13">
        <v>2279059.85</v>
      </c>
      <c r="I23" s="13">
        <v>0</v>
      </c>
      <c r="J23" s="13">
        <v>6000</v>
      </c>
      <c r="K23" s="13">
        <v>2285059.85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17276.39</v>
      </c>
      <c r="D24" s="13">
        <v>225134.73</v>
      </c>
      <c r="E24" s="13">
        <v>1178.84</v>
      </c>
      <c r="F24" s="13">
        <v>243589.96</v>
      </c>
      <c r="G24" s="13">
        <v>0</v>
      </c>
      <c r="H24" s="13">
        <v>243589.96</v>
      </c>
      <c r="I24" s="13">
        <v>0</v>
      </c>
      <c r="J24" s="13">
        <v>0</v>
      </c>
      <c r="K24" s="13">
        <v>243589.96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16797.99</v>
      </c>
      <c r="D25" s="13">
        <v>1142373.19</v>
      </c>
      <c r="E25" s="13">
        <v>10693.88</v>
      </c>
      <c r="F25" s="13">
        <v>1169865.06</v>
      </c>
      <c r="G25" s="13">
        <v>0</v>
      </c>
      <c r="H25" s="13">
        <v>1169865.06</v>
      </c>
      <c r="I25" s="13">
        <v>0</v>
      </c>
      <c r="J25" s="13">
        <v>0</v>
      </c>
      <c r="K25" s="13">
        <v>1169865.06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921930.08</v>
      </c>
      <c r="D58" s="15">
        <f t="shared" si="0"/>
        <v>2708878.7199999997</v>
      </c>
      <c r="E58" s="15">
        <f t="shared" si="0"/>
        <v>61706.06999999999</v>
      </c>
      <c r="F58" s="15">
        <f t="shared" si="0"/>
        <v>3692514.87</v>
      </c>
      <c r="G58" s="15">
        <f t="shared" si="0"/>
        <v>0</v>
      </c>
      <c r="H58" s="15">
        <f t="shared" si="0"/>
        <v>3692514.87</v>
      </c>
      <c r="I58" s="15">
        <f t="shared" si="0"/>
        <v>0</v>
      </c>
      <c r="J58" s="15">
        <f t="shared" si="0"/>
        <v>6000</v>
      </c>
      <c r="K58" s="15">
        <f t="shared" si="0"/>
        <v>3698514.87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361896.07</v>
      </c>
      <c r="D23" s="13">
        <v>1106795.03</v>
      </c>
      <c r="E23" s="13">
        <v>96409.59</v>
      </c>
      <c r="F23" s="13">
        <v>1565100.69</v>
      </c>
      <c r="G23" s="13">
        <v>0</v>
      </c>
      <c r="H23" s="13">
        <v>1565100.69</v>
      </c>
      <c r="I23" s="13">
        <v>144971.87</v>
      </c>
      <c r="J23" s="13">
        <v>0</v>
      </c>
      <c r="K23" s="13">
        <v>1710072.56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19440.24</v>
      </c>
      <c r="D24" s="13">
        <v>62584.67</v>
      </c>
      <c r="E24" s="13">
        <v>0</v>
      </c>
      <c r="F24" s="13">
        <v>82024.91</v>
      </c>
      <c r="G24" s="13">
        <v>0</v>
      </c>
      <c r="H24" s="13">
        <v>82024.91</v>
      </c>
      <c r="I24" s="13">
        <v>64603.67</v>
      </c>
      <c r="J24" s="13">
        <v>0</v>
      </c>
      <c r="K24" s="13">
        <v>146628.58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112828.99</v>
      </c>
      <c r="D25" s="13">
        <v>162210.76</v>
      </c>
      <c r="E25" s="13">
        <v>1341678.85</v>
      </c>
      <c r="F25" s="13">
        <v>1616718.6</v>
      </c>
      <c r="G25" s="13">
        <v>0</v>
      </c>
      <c r="H25" s="13">
        <v>1616718.6</v>
      </c>
      <c r="I25" s="13">
        <v>120938.68</v>
      </c>
      <c r="J25" s="13">
        <v>0</v>
      </c>
      <c r="K25" s="13">
        <v>1737657.28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320627.92</v>
      </c>
      <c r="D33" s="13">
        <v>80869.52</v>
      </c>
      <c r="E33" s="13">
        <v>3177.27</v>
      </c>
      <c r="F33" s="13">
        <v>404674.71</v>
      </c>
      <c r="G33" s="13">
        <v>0</v>
      </c>
      <c r="H33" s="13">
        <v>404674.71</v>
      </c>
      <c r="I33" s="13">
        <v>109965.33</v>
      </c>
      <c r="J33" s="13">
        <v>0</v>
      </c>
      <c r="K33" s="13">
        <v>514640.04</v>
      </c>
      <c r="L33" s="1" t="s">
        <v>281</v>
      </c>
    </row>
    <row r="34" spans="1:12" ht="12.75">
      <c r="A34" s="1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174625.31</v>
      </c>
      <c r="D40" s="13">
        <v>46499.24</v>
      </c>
      <c r="E40" s="13">
        <v>5606.56</v>
      </c>
      <c r="F40" s="13">
        <v>226731.11</v>
      </c>
      <c r="G40" s="13">
        <v>0</v>
      </c>
      <c r="H40" s="13">
        <v>226731.11</v>
      </c>
      <c r="I40" s="13">
        <v>69549.4</v>
      </c>
      <c r="J40" s="13">
        <v>0</v>
      </c>
      <c r="K40" s="13">
        <v>296280.51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25651.5</v>
      </c>
      <c r="D46" s="13">
        <v>34262.09</v>
      </c>
      <c r="E46" s="13">
        <v>0</v>
      </c>
      <c r="F46" s="13">
        <v>59913.59</v>
      </c>
      <c r="G46" s="13">
        <v>0</v>
      </c>
      <c r="H46" s="13">
        <v>59913.59</v>
      </c>
      <c r="I46" s="13">
        <v>72563.21</v>
      </c>
      <c r="J46" s="13">
        <v>0</v>
      </c>
      <c r="K46" s="13">
        <v>132476.8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213137.79</v>
      </c>
      <c r="D52" s="13">
        <v>362372.64</v>
      </c>
      <c r="E52" s="13">
        <v>606.37</v>
      </c>
      <c r="F52" s="13">
        <v>576116.8</v>
      </c>
      <c r="G52" s="13">
        <v>0</v>
      </c>
      <c r="H52" s="13">
        <v>576116.8</v>
      </c>
      <c r="I52" s="13">
        <v>190178.98</v>
      </c>
      <c r="J52" s="13">
        <v>236897.42</v>
      </c>
      <c r="K52" s="13">
        <v>1003193.2</v>
      </c>
      <c r="L52" s="1" t="s">
        <v>281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1228207.82</v>
      </c>
      <c r="D58" s="15">
        <f t="shared" si="0"/>
        <v>1855593.9500000002</v>
      </c>
      <c r="E58" s="15">
        <f t="shared" si="0"/>
        <v>1447478.6400000004</v>
      </c>
      <c r="F58" s="15">
        <f t="shared" si="0"/>
        <v>4531280.41</v>
      </c>
      <c r="G58" s="15">
        <f t="shared" si="0"/>
        <v>0</v>
      </c>
      <c r="H58" s="15">
        <f t="shared" si="0"/>
        <v>4531280.41</v>
      </c>
      <c r="I58" s="15">
        <f t="shared" si="0"/>
        <v>772771.1399999999</v>
      </c>
      <c r="J58" s="15">
        <f t="shared" si="0"/>
        <v>236897.42</v>
      </c>
      <c r="K58" s="15">
        <f t="shared" si="0"/>
        <v>5540948.97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8515625" style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15.7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2"/>
      <c r="B4" s="3" t="s">
        <v>166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</row>
    <row r="9" spans="1:12" ht="39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</row>
    <row r="10" spans="1:12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281</v>
      </c>
    </row>
    <row r="12" spans="1:12" ht="12.75">
      <c r="A12" s="1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281</v>
      </c>
    </row>
    <row r="13" spans="1:12" ht="26.25" customHeight="1">
      <c r="A13" s="1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281</v>
      </c>
    </row>
    <row r="14" spans="1:12" ht="12.75">
      <c r="A14" s="1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281</v>
      </c>
    </row>
    <row r="15" spans="1:12" ht="12.75">
      <c r="A15" s="1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281</v>
      </c>
    </row>
    <row r="16" spans="1:12" ht="26.25">
      <c r="A16" s="1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281</v>
      </c>
    </row>
    <row r="17" spans="1:12" ht="26.25">
      <c r="A17" s="1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281</v>
      </c>
    </row>
    <row r="18" spans="1:12" ht="12.75">
      <c r="A18" s="1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281</v>
      </c>
    </row>
    <row r="19" spans="1:12" ht="12.75">
      <c r="A19" s="1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281</v>
      </c>
    </row>
    <row r="20" spans="1:12" ht="12.75">
      <c r="A20" s="1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281</v>
      </c>
    </row>
    <row r="21" spans="1:12" ht="12.75">
      <c r="A21" s="1" t="s">
        <v>119</v>
      </c>
      <c r="B21" s="1" t="s">
        <v>194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281</v>
      </c>
    </row>
    <row r="22" spans="1:12" ht="12.75">
      <c r="A22" s="1" t="s">
        <v>120</v>
      </c>
      <c r="B22" s="1" t="s">
        <v>195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281</v>
      </c>
    </row>
    <row r="23" spans="1:12" ht="12.75">
      <c r="A23" s="1" t="s">
        <v>121</v>
      </c>
      <c r="B23" s="1" t="s">
        <v>196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281</v>
      </c>
    </row>
    <row r="24" spans="1:12" ht="12.75">
      <c r="A24" s="1" t="s">
        <v>122</v>
      </c>
      <c r="B24" s="1" t="s">
        <v>197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281</v>
      </c>
    </row>
    <row r="25" spans="1:12" ht="12.75">
      <c r="A25" s="1" t="s">
        <v>123</v>
      </c>
      <c r="B25" s="1" t="s">
        <v>198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281</v>
      </c>
    </row>
    <row r="26" spans="1:12" ht="12.75">
      <c r="A26" s="1" t="s">
        <v>124</v>
      </c>
      <c r="B26" s="1" t="s">
        <v>199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281</v>
      </c>
    </row>
    <row r="27" spans="1:12" ht="12.75">
      <c r="A27" s="1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281</v>
      </c>
    </row>
    <row r="28" spans="1:12" ht="12.75">
      <c r="A28" s="1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281</v>
      </c>
    </row>
    <row r="29" spans="1:12" ht="12.75">
      <c r="A29" s="1" t="s">
        <v>127</v>
      </c>
      <c r="B29" s="1" t="s">
        <v>202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281</v>
      </c>
    </row>
    <row r="30" spans="1:12" ht="12.75">
      <c r="A30" s="1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281</v>
      </c>
    </row>
    <row r="31" spans="1:12" ht="26.25">
      <c r="A31" s="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281</v>
      </c>
    </row>
    <row r="32" spans="1:12" ht="12.75">
      <c r="A32" s="1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281</v>
      </c>
    </row>
    <row r="33" spans="1:12" ht="26.25">
      <c r="A33" s="1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s="1" t="s">
        <v>207</v>
      </c>
      <c r="C34" s="13">
        <v>127006.69</v>
      </c>
      <c r="D34" s="13">
        <v>257339.16</v>
      </c>
      <c r="E34" s="13">
        <v>321.46</v>
      </c>
      <c r="F34" s="13">
        <v>384667.31</v>
      </c>
      <c r="G34" s="13">
        <v>0</v>
      </c>
      <c r="H34" s="13">
        <v>384667.31</v>
      </c>
      <c r="I34" s="13">
        <v>0</v>
      </c>
      <c r="J34" s="13">
        <v>37760.94</v>
      </c>
      <c r="K34" s="13">
        <v>422428.25</v>
      </c>
      <c r="L34" s="1" t="s">
        <v>281</v>
      </c>
    </row>
    <row r="35" spans="1:12" ht="12.75">
      <c r="A35" s="1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281</v>
      </c>
    </row>
    <row r="37" spans="1:12" ht="12.75">
      <c r="A37" s="1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281</v>
      </c>
    </row>
    <row r="38" spans="1:12" ht="12.75">
      <c r="A38" s="1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281</v>
      </c>
    </row>
    <row r="39" spans="1:12" ht="26.25">
      <c r="A39" s="1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281</v>
      </c>
    </row>
    <row r="40" spans="1:12" ht="12.75">
      <c r="A40" s="1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281</v>
      </c>
    </row>
    <row r="41" spans="1:12" ht="12.75">
      <c r="A41" s="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281</v>
      </c>
    </row>
    <row r="42" spans="1:12" ht="12.75">
      <c r="A42" s="1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281</v>
      </c>
    </row>
    <row r="43" spans="1:12" ht="12.75">
      <c r="A43" s="1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281</v>
      </c>
    </row>
    <row r="44" spans="1:12" ht="12.75">
      <c r="A44" s="1" t="s">
        <v>142</v>
      </c>
      <c r="B44" s="1" t="s">
        <v>217</v>
      </c>
      <c r="C44" s="13">
        <v>0</v>
      </c>
      <c r="D44" s="13">
        <v>0</v>
      </c>
      <c r="E44" s="13">
        <v>72.3</v>
      </c>
      <c r="F44" s="13">
        <v>72.3</v>
      </c>
      <c r="G44" s="13">
        <v>109186.2</v>
      </c>
      <c r="H44" s="13">
        <v>109258.5</v>
      </c>
      <c r="I44" s="13">
        <v>0</v>
      </c>
      <c r="J44" s="13">
        <v>0</v>
      </c>
      <c r="K44" s="13">
        <v>109258.5</v>
      </c>
      <c r="L44" s="1" t="s">
        <v>281</v>
      </c>
    </row>
    <row r="45" spans="1:12" ht="12.75">
      <c r="A45" s="1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281</v>
      </c>
    </row>
    <row r="46" spans="1:12" ht="12.75">
      <c r="A46" s="1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281</v>
      </c>
    </row>
    <row r="47" spans="1:12" ht="12.75">
      <c r="A47" s="1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281</v>
      </c>
    </row>
    <row r="48" spans="1:12" ht="12.75">
      <c r="A48" s="1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281</v>
      </c>
    </row>
    <row r="49" spans="1:12" ht="12.75">
      <c r="A49" s="1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281</v>
      </c>
    </row>
    <row r="50" spans="1:12" ht="12.75">
      <c r="A50" s="1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281</v>
      </c>
    </row>
    <row r="51" spans="1:12" ht="12.75">
      <c r="A51" s="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281</v>
      </c>
    </row>
    <row r="52" spans="1:12" ht="12.75">
      <c r="A52" s="1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159</v>
      </c>
    </row>
    <row r="53" spans="1:12" ht="12.75">
      <c r="A53" s="1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281</v>
      </c>
    </row>
    <row r="54" spans="1:12" ht="12.75">
      <c r="A54" s="1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281</v>
      </c>
    </row>
    <row r="55" spans="1:12" ht="12.75">
      <c r="A55" s="1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281</v>
      </c>
    </row>
    <row r="56" spans="1:12" ht="12.75">
      <c r="A56" s="1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281</v>
      </c>
    </row>
    <row r="57" spans="1:12" ht="12.75">
      <c r="A57" s="1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281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127006.69</v>
      </c>
      <c r="D58" s="15">
        <f t="shared" si="0"/>
        <v>257339.16</v>
      </c>
      <c r="E58" s="15">
        <f t="shared" si="0"/>
        <v>393.76</v>
      </c>
      <c r="F58" s="15">
        <f t="shared" si="0"/>
        <v>384739.61</v>
      </c>
      <c r="G58" s="15">
        <f t="shared" si="0"/>
        <v>109186.2</v>
      </c>
      <c r="H58" s="15">
        <f t="shared" si="0"/>
        <v>493925.81</v>
      </c>
      <c r="I58" s="15">
        <f t="shared" si="0"/>
        <v>0</v>
      </c>
      <c r="J58" s="15">
        <f t="shared" si="0"/>
        <v>37760.94</v>
      </c>
      <c r="K58" s="15">
        <f t="shared" si="0"/>
        <v>531686.75</v>
      </c>
      <c r="L58" s="14" t="s">
        <v>159</v>
      </c>
    </row>
  </sheetData>
  <sheetProtection/>
  <mergeCells count="5">
    <mergeCell ref="A2:L2"/>
    <mergeCell ref="A3:L3"/>
    <mergeCell ref="C8:I8"/>
    <mergeCell ref="K8:K9"/>
    <mergeCell ref="L8:L9"/>
  </mergeCells>
  <printOptions/>
  <pageMargins left="0.75" right="0.75" top="1" bottom="1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46.85156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50" t="s">
        <v>164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6" ht="15" customHeight="1">
      <c r="A3" s="53" t="s">
        <v>165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  <c r="P3" s="22" t="s">
        <v>267</v>
      </c>
    </row>
    <row r="4" spans="1:16" ht="12.75">
      <c r="A4" s="2"/>
      <c r="B4" s="3" t="s">
        <v>166</v>
      </c>
      <c r="C4" s="4" t="s">
        <v>289</v>
      </c>
      <c r="D4" s="4"/>
      <c r="E4" s="5"/>
      <c r="F4" s="5"/>
      <c r="G4" s="5"/>
      <c r="H4" s="5"/>
      <c r="I4" s="5"/>
      <c r="J4" s="5"/>
      <c r="K4" s="5"/>
      <c r="L4" s="6"/>
      <c r="P4" s="22" t="s">
        <v>268</v>
      </c>
    </row>
    <row r="5" spans="1:16" ht="12.75">
      <c r="A5" s="2"/>
      <c r="B5" s="3" t="s">
        <v>167</v>
      </c>
      <c r="C5" s="4">
        <v>2017</v>
      </c>
      <c r="D5" s="4"/>
      <c r="E5" s="5"/>
      <c r="F5" s="5"/>
      <c r="G5" s="5"/>
      <c r="H5" s="5"/>
      <c r="I5" s="5"/>
      <c r="J5" s="5"/>
      <c r="K5" s="5"/>
      <c r="L5" s="7"/>
      <c r="P5" s="22" t="s">
        <v>269</v>
      </c>
    </row>
    <row r="6" spans="1:16" ht="12.75">
      <c r="A6" s="8"/>
      <c r="B6" s="9" t="s">
        <v>168</v>
      </c>
      <c r="C6" s="10" t="s">
        <v>169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270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271</v>
      </c>
    </row>
    <row r="8" spans="1:16" ht="12.75">
      <c r="A8" s="17"/>
      <c r="B8" s="17"/>
      <c r="C8" s="56" t="s">
        <v>170</v>
      </c>
      <c r="D8" s="57"/>
      <c r="E8" s="57"/>
      <c r="F8" s="57"/>
      <c r="G8" s="57"/>
      <c r="H8" s="57"/>
      <c r="I8" s="58"/>
      <c r="J8" s="17" t="s">
        <v>171</v>
      </c>
      <c r="K8" s="59" t="s">
        <v>172</v>
      </c>
      <c r="L8" s="59" t="s">
        <v>173</v>
      </c>
      <c r="P8" s="22" t="s">
        <v>272</v>
      </c>
    </row>
    <row r="9" spans="1:16" ht="26.25">
      <c r="A9" s="17"/>
      <c r="B9" s="17"/>
      <c r="C9" s="17" t="s">
        <v>174</v>
      </c>
      <c r="D9" s="17" t="s">
        <v>175</v>
      </c>
      <c r="E9" s="17" t="s">
        <v>176</v>
      </c>
      <c r="F9" s="17" t="s">
        <v>177</v>
      </c>
      <c r="G9" s="17" t="s">
        <v>178</v>
      </c>
      <c r="H9" s="17" t="s">
        <v>179</v>
      </c>
      <c r="I9" s="17" t="s">
        <v>180</v>
      </c>
      <c r="J9" s="17" t="s">
        <v>181</v>
      </c>
      <c r="K9" s="60"/>
      <c r="L9" s="60"/>
      <c r="P9" s="22" t="s">
        <v>273</v>
      </c>
    </row>
    <row r="10" spans="1:16" ht="12.75">
      <c r="A10" s="17" t="s">
        <v>182</v>
      </c>
      <c r="B10" s="17" t="s">
        <v>183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  <c r="P10" s="22" t="s">
        <v>274</v>
      </c>
    </row>
    <row r="11" spans="1:16" ht="12.75">
      <c r="A11" t="s">
        <v>109</v>
      </c>
      <c r="B11" s="1" t="s">
        <v>184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t="s">
        <v>159</v>
      </c>
      <c r="P11" s="22" t="s">
        <v>277</v>
      </c>
    </row>
    <row r="12" spans="1:16" ht="12.75">
      <c r="A12" t="s">
        <v>110</v>
      </c>
      <c r="B12" s="1" t="s">
        <v>185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t="s">
        <v>159</v>
      </c>
      <c r="P12" s="22" t="s">
        <v>276</v>
      </c>
    </row>
    <row r="13" spans="1:12" ht="12.75">
      <c r="A13" t="s">
        <v>111</v>
      </c>
      <c r="B13" s="1" t="s">
        <v>186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t="s">
        <v>159</v>
      </c>
    </row>
    <row r="14" spans="1:12" ht="12.75">
      <c r="A14" t="s">
        <v>112</v>
      </c>
      <c r="B14" s="1" t="s">
        <v>187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t="s">
        <v>159</v>
      </c>
    </row>
    <row r="15" spans="1:12" ht="12.75">
      <c r="A15" t="s">
        <v>113</v>
      </c>
      <c r="B15" s="1" t="s">
        <v>188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t="s">
        <v>159</v>
      </c>
    </row>
    <row r="16" spans="1:12" ht="26.25">
      <c r="A16" t="s">
        <v>114</v>
      </c>
      <c r="B16" s="1" t="s">
        <v>189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t="s">
        <v>159</v>
      </c>
    </row>
    <row r="17" spans="1:12" ht="26.25">
      <c r="A17" t="s">
        <v>115</v>
      </c>
      <c r="B17" s="1" t="s">
        <v>190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t="s">
        <v>159</v>
      </c>
    </row>
    <row r="18" spans="1:12" ht="12.75">
      <c r="A18" t="s">
        <v>116</v>
      </c>
      <c r="B18" s="1" t="s">
        <v>191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t="s">
        <v>159</v>
      </c>
    </row>
    <row r="19" spans="1:12" ht="12.75">
      <c r="A19" t="s">
        <v>117</v>
      </c>
      <c r="B19" s="1" t="s">
        <v>192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t="s">
        <v>159</v>
      </c>
    </row>
    <row r="20" spans="1:12" ht="12.75">
      <c r="A20" t="s">
        <v>118</v>
      </c>
      <c r="B20" s="1" t="s">
        <v>193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t="s">
        <v>159</v>
      </c>
    </row>
    <row r="21" spans="1:12" ht="12.75">
      <c r="A21" t="s">
        <v>119</v>
      </c>
      <c r="B21" s="1" t="s">
        <v>194</v>
      </c>
      <c r="C21" s="13">
        <v>826947.1</v>
      </c>
      <c r="D21" s="13">
        <v>346905.25</v>
      </c>
      <c r="E21" s="13">
        <v>1276343.01</v>
      </c>
      <c r="F21" s="13">
        <v>2450195.36</v>
      </c>
      <c r="G21" s="13">
        <v>0</v>
      </c>
      <c r="H21" s="13">
        <v>2450195.36</v>
      </c>
      <c r="I21" s="13">
        <v>0</v>
      </c>
      <c r="J21" s="13">
        <v>0</v>
      </c>
      <c r="K21" s="13">
        <v>2450195.36</v>
      </c>
      <c r="L21" t="s">
        <v>318</v>
      </c>
    </row>
    <row r="22" spans="1:12" ht="12.75">
      <c r="A22" t="s">
        <v>120</v>
      </c>
      <c r="B22" s="1" t="s">
        <v>195</v>
      </c>
      <c r="C22" s="13">
        <v>1467359.74</v>
      </c>
      <c r="D22" s="13">
        <v>989101.35</v>
      </c>
      <c r="E22" s="13">
        <v>1947129.02</v>
      </c>
      <c r="F22" s="13">
        <v>4403590.11</v>
      </c>
      <c r="G22" s="13">
        <v>0</v>
      </c>
      <c r="H22" s="13">
        <v>4403590.11</v>
      </c>
      <c r="I22" s="13">
        <v>0</v>
      </c>
      <c r="J22" s="13">
        <v>0</v>
      </c>
      <c r="K22" s="13">
        <v>4403590.11</v>
      </c>
      <c r="L22" t="s">
        <v>318</v>
      </c>
    </row>
    <row r="23" spans="1:12" ht="12.75">
      <c r="A23" t="s">
        <v>121</v>
      </c>
      <c r="B23" s="1" t="s">
        <v>196</v>
      </c>
      <c r="C23" s="13">
        <v>55530.17</v>
      </c>
      <c r="D23" s="13">
        <v>3190009.07</v>
      </c>
      <c r="E23" s="13">
        <v>525106.36</v>
      </c>
      <c r="F23" s="13">
        <v>3770645.6</v>
      </c>
      <c r="G23" s="13">
        <v>0</v>
      </c>
      <c r="H23" s="13">
        <v>3770645.6</v>
      </c>
      <c r="I23" s="13">
        <v>0</v>
      </c>
      <c r="J23" s="13">
        <v>0</v>
      </c>
      <c r="K23" s="13">
        <v>3770645.6</v>
      </c>
      <c r="L23" t="s">
        <v>318</v>
      </c>
    </row>
    <row r="24" spans="1:12" ht="12.75">
      <c r="A24" t="s">
        <v>122</v>
      </c>
      <c r="B24" s="1" t="s">
        <v>197</v>
      </c>
      <c r="C24" s="13">
        <v>410421.22</v>
      </c>
      <c r="D24" s="13">
        <v>468458.49</v>
      </c>
      <c r="E24" s="13">
        <v>75208.73</v>
      </c>
      <c r="F24" s="13">
        <v>954088.44</v>
      </c>
      <c r="G24" s="13">
        <v>0</v>
      </c>
      <c r="H24" s="13">
        <v>954088.44</v>
      </c>
      <c r="I24" s="13">
        <v>0</v>
      </c>
      <c r="J24" s="13">
        <v>0</v>
      </c>
      <c r="K24" s="13">
        <v>954088.44</v>
      </c>
      <c r="L24" t="s">
        <v>318</v>
      </c>
    </row>
    <row r="25" spans="1:12" ht="12.75">
      <c r="A25" t="s">
        <v>123</v>
      </c>
      <c r="B25" s="1" t="s">
        <v>198</v>
      </c>
      <c r="C25" s="13">
        <v>0</v>
      </c>
      <c r="D25" s="13">
        <v>4020515.98</v>
      </c>
      <c r="E25" s="13">
        <v>0</v>
      </c>
      <c r="F25" s="13">
        <v>4020515.98</v>
      </c>
      <c r="G25" s="13">
        <v>0</v>
      </c>
      <c r="H25" s="13">
        <v>4020515.98</v>
      </c>
      <c r="I25" s="13">
        <v>0</v>
      </c>
      <c r="J25" s="13">
        <v>0</v>
      </c>
      <c r="K25" s="13">
        <v>4020515.98</v>
      </c>
      <c r="L25" t="s">
        <v>318</v>
      </c>
    </row>
    <row r="26" spans="1:12" ht="12.75">
      <c r="A26" t="s">
        <v>124</v>
      </c>
      <c r="B26" s="1" t="s">
        <v>199</v>
      </c>
      <c r="C26" s="13">
        <v>98420.78</v>
      </c>
      <c r="D26" s="13">
        <v>4824383.27</v>
      </c>
      <c r="E26" s="13">
        <v>100030.99</v>
      </c>
      <c r="F26" s="13">
        <v>5022835.04</v>
      </c>
      <c r="G26" s="13">
        <v>0</v>
      </c>
      <c r="H26" s="13">
        <v>5022835.04</v>
      </c>
      <c r="I26" s="13">
        <v>0</v>
      </c>
      <c r="J26" s="13">
        <v>0</v>
      </c>
      <c r="K26" s="13">
        <v>5022835.04</v>
      </c>
      <c r="L26" t="s">
        <v>318</v>
      </c>
    </row>
    <row r="27" spans="1:12" ht="12.75">
      <c r="A27" t="s">
        <v>125</v>
      </c>
      <c r="B27" s="1" t="s">
        <v>200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t="s">
        <v>159</v>
      </c>
    </row>
    <row r="28" spans="1:12" ht="12.75">
      <c r="A28" t="s">
        <v>126</v>
      </c>
      <c r="B28" s="1" t="s">
        <v>201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t="s">
        <v>159</v>
      </c>
    </row>
    <row r="29" spans="1:12" ht="12.75">
      <c r="A29" t="s">
        <v>127</v>
      </c>
      <c r="B29" s="1" t="s">
        <v>202</v>
      </c>
      <c r="C29" s="13">
        <v>860914.14</v>
      </c>
      <c r="D29" s="13">
        <v>1136063.98</v>
      </c>
      <c r="E29" s="13">
        <v>1745690.44</v>
      </c>
      <c r="F29" s="13">
        <v>3742668.56</v>
      </c>
      <c r="G29" s="13">
        <v>0</v>
      </c>
      <c r="H29" s="13">
        <v>3742668.56</v>
      </c>
      <c r="I29" s="13">
        <v>0</v>
      </c>
      <c r="J29" s="13">
        <v>0</v>
      </c>
      <c r="K29" s="13">
        <v>3742668.56</v>
      </c>
      <c r="L29" t="s">
        <v>318</v>
      </c>
    </row>
    <row r="30" spans="1:12" ht="12.75">
      <c r="A30" t="s">
        <v>128</v>
      </c>
      <c r="B30" s="1" t="s">
        <v>203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t="s">
        <v>159</v>
      </c>
    </row>
    <row r="31" spans="1:12" ht="26.25">
      <c r="A31" t="s">
        <v>129</v>
      </c>
      <c r="B31" s="1" t="s">
        <v>204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t="s">
        <v>159</v>
      </c>
    </row>
    <row r="32" spans="1:12" ht="12.75">
      <c r="A32" t="s">
        <v>130</v>
      </c>
      <c r="B32" s="1" t="s">
        <v>205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t="s">
        <v>159</v>
      </c>
    </row>
    <row r="33" spans="1:12" ht="12.75">
      <c r="A33" t="s">
        <v>131</v>
      </c>
      <c r="B33" s="1" t="s">
        <v>206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t="s">
        <v>159</v>
      </c>
    </row>
    <row r="34" spans="1:12" ht="12.75">
      <c r="A34" t="s">
        <v>132</v>
      </c>
      <c r="B34" s="1" t="s">
        <v>207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t="s">
        <v>159</v>
      </c>
    </row>
    <row r="35" spans="1:12" ht="12.75">
      <c r="A35" t="s">
        <v>133</v>
      </c>
      <c r="B35" s="1" t="s">
        <v>208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t="s">
        <v>159</v>
      </c>
    </row>
    <row r="36" spans="1:12" ht="12.75">
      <c r="A36" t="s">
        <v>134</v>
      </c>
      <c r="B36" s="1" t="s">
        <v>209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t="s">
        <v>159</v>
      </c>
    </row>
    <row r="37" spans="1:12" ht="12.75">
      <c r="A37" t="s">
        <v>135</v>
      </c>
      <c r="B37" s="1" t="s">
        <v>210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t="s">
        <v>159</v>
      </c>
    </row>
    <row r="38" spans="1:12" ht="12.75">
      <c r="A38" t="s">
        <v>136</v>
      </c>
      <c r="B38" s="1" t="s">
        <v>211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t="s">
        <v>159</v>
      </c>
    </row>
    <row r="39" spans="1:12" ht="26.25">
      <c r="A39" t="s">
        <v>137</v>
      </c>
      <c r="B39" s="1" t="s">
        <v>212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t="s">
        <v>159</v>
      </c>
    </row>
    <row r="40" spans="1:12" ht="12.75">
      <c r="A40" t="s">
        <v>138</v>
      </c>
      <c r="B40" s="1" t="s">
        <v>213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t="s">
        <v>159</v>
      </c>
    </row>
    <row r="41" spans="1:12" ht="12.75">
      <c r="A41" t="s">
        <v>139</v>
      </c>
      <c r="B41" s="1" t="s">
        <v>214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t="s">
        <v>159</v>
      </c>
    </row>
    <row r="42" spans="1:12" ht="12.75">
      <c r="A42" t="s">
        <v>140</v>
      </c>
      <c r="B42" s="1" t="s">
        <v>215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t="s">
        <v>159</v>
      </c>
    </row>
    <row r="43" spans="1:12" ht="12.75">
      <c r="A43" t="s">
        <v>141</v>
      </c>
      <c r="B43" s="1" t="s">
        <v>216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t="s">
        <v>159</v>
      </c>
    </row>
    <row r="44" spans="1:12" ht="12.75">
      <c r="A44" t="s">
        <v>142</v>
      </c>
      <c r="B44" s="1" t="s">
        <v>217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t="s">
        <v>159</v>
      </c>
    </row>
    <row r="45" spans="1:12" ht="12.75">
      <c r="A45" t="s">
        <v>143</v>
      </c>
      <c r="B45" s="1" t="s">
        <v>218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t="s">
        <v>159</v>
      </c>
    </row>
    <row r="46" spans="1:12" ht="12.75">
      <c r="A46" t="s">
        <v>144</v>
      </c>
      <c r="B46" s="1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t="s">
        <v>159</v>
      </c>
    </row>
    <row r="47" spans="1:12" ht="12.75">
      <c r="A47" t="s">
        <v>146</v>
      </c>
      <c r="B47" s="1" t="s">
        <v>219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t="s">
        <v>159</v>
      </c>
    </row>
    <row r="48" spans="1:12" ht="12.75">
      <c r="A48" t="s">
        <v>147</v>
      </c>
      <c r="B48" s="1" t="s">
        <v>220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t="s">
        <v>159</v>
      </c>
    </row>
    <row r="49" spans="1:12" ht="12.75">
      <c r="A49" t="s">
        <v>148</v>
      </c>
      <c r="B49" s="1" t="s">
        <v>221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t="s">
        <v>159</v>
      </c>
    </row>
    <row r="50" spans="1:12" ht="12.75">
      <c r="A50" t="s">
        <v>149</v>
      </c>
      <c r="B50" s="1" t="s">
        <v>222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t="s">
        <v>159</v>
      </c>
    </row>
    <row r="51" spans="1:12" ht="12.75">
      <c r="A51" t="s">
        <v>150</v>
      </c>
      <c r="B51" s="1" t="s">
        <v>223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t="s">
        <v>159</v>
      </c>
    </row>
    <row r="52" spans="1:12" ht="12.75">
      <c r="A52" t="s">
        <v>151</v>
      </c>
      <c r="B52" s="1" t="s">
        <v>224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t="s">
        <v>159</v>
      </c>
    </row>
    <row r="53" spans="1:12" ht="12.75">
      <c r="A53" t="s">
        <v>152</v>
      </c>
      <c r="B53" s="1" t="s">
        <v>225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t="s">
        <v>159</v>
      </c>
    </row>
    <row r="54" spans="1:12" ht="12.75">
      <c r="A54" t="s">
        <v>153</v>
      </c>
      <c r="B54" s="1" t="s">
        <v>226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t="s">
        <v>159</v>
      </c>
    </row>
    <row r="55" spans="1:12" ht="12.75">
      <c r="A55" t="s">
        <v>154</v>
      </c>
      <c r="B55" s="1" t="s">
        <v>227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t="s">
        <v>159</v>
      </c>
    </row>
    <row r="56" spans="1:12" ht="12.75">
      <c r="A56" t="s">
        <v>155</v>
      </c>
      <c r="B56" s="1" t="s">
        <v>228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t="s">
        <v>159</v>
      </c>
    </row>
    <row r="57" spans="1:12" ht="12.75">
      <c r="A57" t="s">
        <v>156</v>
      </c>
      <c r="B57" s="1" t="s">
        <v>229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t="s">
        <v>159</v>
      </c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3719593.1499999994</v>
      </c>
      <c r="D58" s="15">
        <f t="shared" si="0"/>
        <v>14975437.39</v>
      </c>
      <c r="E58" s="15">
        <f t="shared" si="0"/>
        <v>5669508.550000001</v>
      </c>
      <c r="F58" s="15">
        <f t="shared" si="0"/>
        <v>24364539.09</v>
      </c>
      <c r="G58" s="15">
        <f t="shared" si="0"/>
        <v>0</v>
      </c>
      <c r="H58" s="15">
        <f t="shared" si="0"/>
        <v>24364539.09</v>
      </c>
      <c r="I58" s="15">
        <f t="shared" si="0"/>
        <v>0</v>
      </c>
      <c r="J58" s="15">
        <f t="shared" si="0"/>
        <v>0</v>
      </c>
      <c r="K58" s="15">
        <f t="shared" si="0"/>
        <v>24364539.09</v>
      </c>
      <c r="L58" s="19" t="s">
        <v>159</v>
      </c>
    </row>
  </sheetData>
  <sheetProtection/>
  <mergeCells count="5">
    <mergeCell ref="A2:L2"/>
    <mergeCell ref="A3:L3"/>
    <mergeCell ref="C8:I8"/>
    <mergeCell ref="K8:K9"/>
    <mergeCell ref="L8:L9"/>
  </mergeCells>
  <dataValidations count="1">
    <dataValidation type="list" allowBlank="1" showInputMessage="1" showErrorMessage="1" sqref="L11:L57">
      <formula1>$P$2:$P$12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OLATZ</cp:lastModifiedBy>
  <cp:lastPrinted>2017-11-23T12:55:07Z</cp:lastPrinted>
  <dcterms:created xsi:type="dcterms:W3CDTF">2017-11-23T12:21:26Z</dcterms:created>
  <dcterms:modified xsi:type="dcterms:W3CDTF">2019-06-17T09:27:12Z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