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6" windowWidth="15576" windowHeight="11340" tabRatio="735" activeTab="0"/>
  </bookViews>
  <sheets>
    <sheet name="Aurkibide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9" sheetId="37" r:id="rId37"/>
    <sheet name="40" sheetId="38" r:id="rId38"/>
    <sheet name="41" sheetId="39" r:id="rId39"/>
    <sheet name="42" sheetId="40" r:id="rId40"/>
    <sheet name="43" sheetId="41" r:id="rId41"/>
    <sheet name="44" sheetId="42" r:id="rId42"/>
    <sheet name="45" sheetId="43" r:id="rId43"/>
    <sheet name="47" sheetId="44" r:id="rId44"/>
    <sheet name="48" sheetId="45" r:id="rId45"/>
    <sheet name="49" sheetId="46" r:id="rId46"/>
    <sheet name="50" sheetId="47" r:id="rId47"/>
    <sheet name="51" sheetId="48" r:id="rId48"/>
    <sheet name="52" sheetId="49" r:id="rId49"/>
    <sheet name="53" sheetId="50" r:id="rId50"/>
    <sheet name="55" sheetId="51" r:id="rId51"/>
    <sheet name="57" sheetId="52" r:id="rId52"/>
    <sheet name="58" sheetId="53" r:id="rId53"/>
    <sheet name="59" sheetId="54" r:id="rId54"/>
    <sheet name="61" sheetId="55" r:id="rId55"/>
    <sheet name="62" sheetId="56" r:id="rId56"/>
    <sheet name="63" sheetId="57" r:id="rId57"/>
    <sheet name="64" sheetId="58" r:id="rId58"/>
    <sheet name="65" sheetId="59" r:id="rId59"/>
    <sheet name="66" sheetId="60" r:id="rId60"/>
    <sheet name="67" sheetId="61" r:id="rId61"/>
    <sheet name="70" sheetId="62" r:id="rId62"/>
    <sheet name="71" sheetId="63" r:id="rId63"/>
    <sheet name="72" sheetId="64" r:id="rId64"/>
    <sheet name="73" sheetId="65" r:id="rId65"/>
    <sheet name="74" sheetId="66" r:id="rId66"/>
    <sheet name="75" sheetId="67" r:id="rId67"/>
    <sheet name="76" sheetId="68" r:id="rId68"/>
    <sheet name="77" sheetId="69" r:id="rId69"/>
    <sheet name="79" sheetId="70" r:id="rId70"/>
    <sheet name="80" sheetId="71" r:id="rId71"/>
    <sheet name="81" sheetId="72" r:id="rId72"/>
    <sheet name="82" sheetId="73" r:id="rId73"/>
    <sheet name="83" sheetId="74" r:id="rId74"/>
    <sheet name="84" sheetId="75" r:id="rId75"/>
    <sheet name="85" sheetId="76" r:id="rId76"/>
    <sheet name="86" sheetId="77" r:id="rId77"/>
    <sheet name="87" sheetId="78" r:id="rId78"/>
    <sheet name="88" sheetId="79" r:id="rId79"/>
    <sheet name="89" sheetId="80" r:id="rId80"/>
    <sheet name="94" sheetId="81" r:id="rId81"/>
    <sheet name="97" sheetId="82" r:id="rId82"/>
    <sheet name="113" sheetId="83" r:id="rId83"/>
    <sheet name="124" sheetId="84" r:id="rId84"/>
    <sheet name="132" sheetId="85" r:id="rId85"/>
    <sheet name="154" sheetId="86" r:id="rId86"/>
    <sheet name="170" sheetId="87" r:id="rId87"/>
    <sheet name="197" sheetId="88" r:id="rId88"/>
    <sheet name="277" sheetId="89" r:id="rId89"/>
    <sheet name="299" sheetId="90" r:id="rId90"/>
    <sheet name="397" sheetId="91" r:id="rId91"/>
    <sheet name="399" sheetId="92" r:id="rId92"/>
    <sheet name="419" sheetId="93" r:id="rId93"/>
    <sheet name="499" sheetId="94" r:id="rId94"/>
    <sheet name="519" sheetId="95" r:id="rId95"/>
    <sheet name="599" sheetId="96" r:id="rId96"/>
    <sheet name="699" sheetId="97" r:id="rId97"/>
    <sheet name="897" sheetId="98" r:id="rId98"/>
    <sheet name="898" sheetId="99" r:id="rId99"/>
    <sheet name="945" sheetId="100" r:id="rId100"/>
  </sheets>
  <externalReferences>
    <externalReference r:id="rId103"/>
    <externalReference r:id="rId104"/>
  </externalReferences>
  <definedNames/>
  <calcPr fullCalcOnLoad="1"/>
</workbook>
</file>

<file path=xl/sharedStrings.xml><?xml version="1.0" encoding="utf-8"?>
<sst xmlns="http://schemas.openxmlformats.org/spreadsheetml/2006/main" count="16700" uniqueCount="363">
  <si>
    <t>Abaltzisketa</t>
  </si>
  <si>
    <t>Urola garaia mankomunitatea</t>
  </si>
  <si>
    <t>Aduna</t>
  </si>
  <si>
    <t>Debagoiena mankomunitatea</t>
  </si>
  <si>
    <t>Aizarnazabal</t>
  </si>
  <si>
    <t>Albiztur</t>
  </si>
  <si>
    <t>Leintz udal euskaltegien mankomunitatea</t>
  </si>
  <si>
    <t>Alegia</t>
  </si>
  <si>
    <t>Alkiza</t>
  </si>
  <si>
    <t xml:space="preserve">Debabe euskaltegia </t>
  </si>
  <si>
    <t>Altzo</t>
  </si>
  <si>
    <t>Uli mankomunitatea</t>
  </si>
  <si>
    <t>Amezketa</t>
  </si>
  <si>
    <t>Gipuzkoa eta Arabako partzoneria</t>
  </si>
  <si>
    <t>Andoain</t>
  </si>
  <si>
    <t>Anoeta</t>
  </si>
  <si>
    <t>Debabarrena eskualdeko mankomunitatea</t>
  </si>
  <si>
    <t>Antzuola</t>
  </si>
  <si>
    <t>Urretxu-Zumarraga udal euskaltegien mankomunitatea</t>
  </si>
  <si>
    <t>Arama</t>
  </si>
  <si>
    <t>San Markos mankomunitatea</t>
  </si>
  <si>
    <t>Aretxabaleta</t>
  </si>
  <si>
    <t>Asteasu</t>
  </si>
  <si>
    <t>Bideberri mankomunitatea</t>
  </si>
  <si>
    <t>Ataun</t>
  </si>
  <si>
    <t>Añarbeko uren mankomunitatea</t>
  </si>
  <si>
    <t>Aia</t>
  </si>
  <si>
    <t>Azkoitia</t>
  </si>
  <si>
    <t>Tolosaldeko mankomunitatea</t>
  </si>
  <si>
    <t>Azpeitia</t>
  </si>
  <si>
    <t>Beasain</t>
  </si>
  <si>
    <t>Urola erdialdeko zerbitzu mankomunitatea</t>
  </si>
  <si>
    <t>Beizama</t>
  </si>
  <si>
    <t>Urola kostako udal elkartea</t>
  </si>
  <si>
    <t>Belauntza</t>
  </si>
  <si>
    <t>Gipuzkoako partzoneria txikia</t>
  </si>
  <si>
    <t>Berastegi</t>
  </si>
  <si>
    <t xml:space="preserve">Loatzo udalerri mankomunitatea </t>
  </si>
  <si>
    <t>Berrobi</t>
  </si>
  <si>
    <t>Bidania-Goiatz</t>
  </si>
  <si>
    <t>Txingudiko zerbitzuen mankomunitatea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</si>
  <si>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</si>
  <si>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</si>
  <si>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</si>
  <si>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</si>
  <si>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</si>
  <si>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</si>
  <si>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</si>
  <si>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</si>
  <si>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</si>
  <si>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</si>
  <si>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</si>
  <si>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</si>
  <si>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</si>
  <si>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</si>
  <si>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</si>
  <si>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</si>
  <si>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</si>
  <si>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</si>
  <si>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</si>
  <si>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</si>
  <si>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</si>
  <si>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</si>
  <si>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</si>
  <si>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</si>
  <si>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</si>
  <si>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</si>
  <si>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</si>
  <si>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</si>
  <si>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</si>
  <si>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</si>
  <si>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</si>
  <si>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</si>
  <si>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</si>
  <si>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</si>
  <si>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</si>
  <si>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</si>
  <si>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</si>
  <si>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</si>
  <si>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</si>
  <si>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</t>
  </si>
  <si>
    <t>Errezil</t>
  </si>
  <si>
    <t>Errenteria</t>
  </si>
  <si>
    <t>Leintz-Gatzaga</t>
  </si>
  <si>
    <t>Donostia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</si>
  <si>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</si>
  <si>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</si>
  <si>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</si>
  <si>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</si>
  <si>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</si>
  <si>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</si>
  <si>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</si>
  <si>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</si>
  <si>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</si>
  <si>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</si>
  <si>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</si>
  <si>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</si>
  <si>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</si>
  <si>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</si>
  <si>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</si>
  <si>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</si>
  <si>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</si>
  <si>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</si>
  <si>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</si>
  <si>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ABALTZISKETA</t>
  </si>
  <si>
    <t>4=1+2+3</t>
  </si>
  <si>
    <t>6=4+5</t>
  </si>
  <si>
    <t>9=6+7+8</t>
  </si>
  <si>
    <t>132</t>
  </si>
  <si>
    <t>133</t>
  </si>
  <si>
    <t>134</t>
  </si>
  <si>
    <t>135</t>
  </si>
  <si>
    <t>136</t>
  </si>
  <si>
    <t>151</t>
  </si>
  <si>
    <t>1521</t>
  </si>
  <si>
    <t>1522</t>
  </si>
  <si>
    <t>1531</t>
  </si>
  <si>
    <t>1532</t>
  </si>
  <si>
    <t>160</t>
  </si>
  <si>
    <t>161</t>
  </si>
  <si>
    <t>1621</t>
  </si>
  <si>
    <t>1622</t>
  </si>
  <si>
    <t>1623</t>
  </si>
  <si>
    <t>163</t>
  </si>
  <si>
    <t>164</t>
  </si>
  <si>
    <t>165</t>
  </si>
  <si>
    <t>166</t>
  </si>
  <si>
    <t>171</t>
  </si>
  <si>
    <t>1721</t>
  </si>
  <si>
    <t>173</t>
  </si>
  <si>
    <t>2X</t>
  </si>
  <si>
    <t>231</t>
  </si>
  <si>
    <t>31</t>
  </si>
  <si>
    <t>32</t>
  </si>
  <si>
    <t>321</t>
  </si>
  <si>
    <t>322</t>
  </si>
  <si>
    <t>323</t>
  </si>
  <si>
    <t>324</t>
  </si>
  <si>
    <t>325</t>
  </si>
  <si>
    <t>3321</t>
  </si>
  <si>
    <t>3322</t>
  </si>
  <si>
    <t>333</t>
  </si>
  <si>
    <t>334</t>
  </si>
  <si>
    <t>335</t>
  </si>
  <si>
    <t>Euskara</t>
  </si>
  <si>
    <t>336</t>
  </si>
  <si>
    <t>337</t>
  </si>
  <si>
    <t>338</t>
  </si>
  <si>
    <t>341</t>
  </si>
  <si>
    <t>342</t>
  </si>
  <si>
    <t>4X</t>
  </si>
  <si>
    <t>4311</t>
  </si>
  <si>
    <t>4312</t>
  </si>
  <si>
    <t>4313</t>
  </si>
  <si>
    <t>4411</t>
  </si>
  <si>
    <t>493</t>
  </si>
  <si>
    <t/>
  </si>
  <si>
    <t>Guztira</t>
  </si>
  <si>
    <t xml:space="preserve"> </t>
  </si>
  <si>
    <t>Ezkio</t>
  </si>
  <si>
    <t>AURKIBIDEA</t>
  </si>
  <si>
    <t>UDALAK</t>
  </si>
  <si>
    <t>MANKOMUNITATEAK</t>
  </si>
  <si>
    <t>KOSTUAK</t>
  </si>
  <si>
    <t>Zerbitzuen kostu efektiboa</t>
  </si>
  <si>
    <t>Kodea</t>
  </si>
  <si>
    <t>Entitatea</t>
  </si>
  <si>
    <t>Ekitaldia</t>
  </si>
  <si>
    <t>Urtekoa</t>
  </si>
  <si>
    <t>Kudeaketa zuzena</t>
  </si>
  <si>
    <t>Zeharkako kudeaketa</t>
  </si>
  <si>
    <t>Kostu efektiboa</t>
  </si>
  <si>
    <t>Zerbitzua emateko era</t>
  </si>
  <si>
    <t>Langileen gastuak</t>
  </si>
  <si>
    <t>Ondasun eta zerbitzu arrunten erosketa</t>
  </si>
  <si>
    <t>Ibilgetuaren amortizazioa</t>
  </si>
  <si>
    <t>Kostu operatiboa</t>
  </si>
  <si>
    <t>Zerbitzuaren gastu orokorrak</t>
  </si>
  <si>
    <t>Kostu funtzionala</t>
  </si>
  <si>
    <t>Entitatearen gastu orokorrak</t>
  </si>
  <si>
    <t>Zehark.kud.ren
gastuak</t>
  </si>
  <si>
    <t>Kod.</t>
  </si>
  <si>
    <t>Zerbitzua</t>
  </si>
  <si>
    <t>Segurtasuna eta ordena publikoa.</t>
  </si>
  <si>
    <t>Zirkulazioaren eta aparkalekuen antolamendua</t>
  </si>
  <si>
    <t>Hiri-mugikortasuna.</t>
  </si>
  <si>
    <t>Babes zibila.</t>
  </si>
  <si>
    <t>Prebentzio eta su-itzaltze zerbitzua eta sorospena</t>
  </si>
  <si>
    <t>Hirigintza: plangintza, kudeaketa, exekuzioa eta hirigintza</t>
  </si>
  <si>
    <t>Babes publikoko etxebizitzaren sustapena eta kudeaketa.</t>
  </si>
  <si>
    <t>Eraikuntzen kontserbazioa eta birgaitzea.</t>
  </si>
  <si>
    <t>Biztanleguneetarako sarbideak.</t>
  </si>
  <si>
    <t>Bide publikoen zolaketa.</t>
  </si>
  <si>
    <t>Estolderia.</t>
  </si>
  <si>
    <t>Edateko uraren etxez etxeko hornikuntza.</t>
  </si>
  <si>
    <t>Hondakinen bilketa.</t>
  </si>
  <si>
    <t>Hiri-hondakin solidoen kudeaketa.</t>
  </si>
  <si>
    <t>Hondakinen tratamendua.</t>
  </si>
  <si>
    <t>Bideak garbitzea.</t>
  </si>
  <si>
    <t>Hilerria eta hileta-zerbitzuak.</t>
  </si>
  <si>
    <t>Kale-argiteria.</t>
  </si>
  <si>
    <t>Hondakin-uren ebakuazioa eta tratamendua</t>
  </si>
  <si>
    <t>Parkeak eta lorategiak.</t>
  </si>
  <si>
    <t>Hiriguneetako hots-, argi- eta atmosfera-kutsaduraren aurka</t>
  </si>
  <si>
    <t>Hondartzak</t>
  </si>
  <si>
    <t>BABES ETA SUSTAPEN SOZIALEKO JARDUKETAK.</t>
  </si>
  <si>
    <t>Lehen mailako gizarte-laguntza.</t>
  </si>
  <si>
    <t>Osasuna.</t>
  </si>
  <si>
    <t>Hezkuntza.</t>
  </si>
  <si>
    <t>Haur eta lehen hezkuntzako ikastetxeak sortzea.</t>
  </si>
  <si>
    <t>Bigarren hezkuntzako ikastetxeak sortzea.</t>
  </si>
  <si>
    <t>Haur eta lehen hezkuntzako ikastetxeen eta hezkuntza berezi</t>
  </si>
  <si>
    <t>Bigarren hezkuntzako ikastetxeen funtzionamendua.</t>
  </si>
  <si>
    <t>Derrigorrezko eskolatzea betetzen dela zaintzea.</t>
  </si>
  <si>
    <t>Liburutegi publikoak.</t>
  </si>
  <si>
    <t>Agiritegiak.</t>
  </si>
  <si>
    <t>Kultura-ekipamenduak eta museoak.</t>
  </si>
  <si>
    <t>Kulturaren sustapena.</t>
  </si>
  <si>
    <t>Ondare historiko-artistikoaren babesa eta kudeaketa.</t>
  </si>
  <si>
    <t>Astialdia betetzeko instalazioak</t>
  </si>
  <si>
    <t>Herri-jaiak eta ospakizunak.</t>
  </si>
  <si>
    <t>Kirola sustatzea eta bultzatzea.</t>
  </si>
  <si>
    <t>Kirol instalazioak.</t>
  </si>
  <si>
    <t>JARDUKETA EKONOMIKOAK.</t>
  </si>
  <si>
    <t>Azokak.</t>
  </si>
  <si>
    <t>Merkatuak, hornidura-azokak eta lonjak.</t>
  </si>
  <si>
    <t>Kale-merkataritza.</t>
  </si>
  <si>
    <t>Bidaiarien taldekako hiri-garraioa.</t>
  </si>
  <si>
    <t>Kontsumitzaile eta erabiltzaileen babesa.</t>
  </si>
  <si>
    <t>ADUNA</t>
  </si>
  <si>
    <r>
      <rPr>
        <b/>
        <sz val="11"/>
        <color indexed="10"/>
        <rFont val="Calibri"/>
        <family val="2"/>
      </rPr>
      <t>(A)</t>
    </r>
    <r>
      <rPr>
        <sz val="10"/>
        <rFont val="Arial"/>
        <family val="0"/>
      </rPr>
      <t xml:space="preserve"> Se corresponde con el suministro de agua en red primaria a los diez ayuntamientos miembros de la Mancomunidad del Añarbe.</t>
    </r>
  </si>
  <si>
    <r>
      <rPr>
        <b/>
        <sz val="11"/>
        <color indexed="10"/>
        <rFont val="Calibri"/>
        <family val="2"/>
      </rPr>
      <t>(B)</t>
    </r>
    <r>
      <rPr>
        <sz val="10"/>
        <rFont val="Arial"/>
        <family val="0"/>
      </rPr>
      <t xml:space="preserve"> Se corresponde con la prestación en red primaria de los servicios de saneamiento y depuración de aguas residuales tanto a los ayuntamientos miembros de la Mancomunidad como a determinados usuarios industriales.</t>
    </r>
  </si>
  <si>
    <t>ALBIZTUR</t>
  </si>
  <si>
    <t>ALEGIA</t>
  </si>
  <si>
    <t>ALKIZA</t>
  </si>
  <si>
    <t>ALTZAGA</t>
  </si>
  <si>
    <t>AMEZKETA</t>
  </si>
  <si>
    <t>ANTZUOLA</t>
  </si>
  <si>
    <t>ARAMA</t>
  </si>
  <si>
    <t>ARETXABALETA</t>
  </si>
  <si>
    <t>ARRASATE</t>
  </si>
  <si>
    <t>ASTEASU</t>
  </si>
  <si>
    <t>AZPEITIA</t>
  </si>
  <si>
    <t>BALIARRAIN</t>
  </si>
  <si>
    <t>BEASAIN</t>
  </si>
  <si>
    <t>BERASTEGI</t>
  </si>
  <si>
    <t>BIDANIA-GOIATZ</t>
  </si>
  <si>
    <t>BIDEBERRI MANKOMUNITATEA</t>
  </si>
  <si>
    <t>DEBA</t>
  </si>
  <si>
    <t>DEBAGOIENA MANKOMUNITATEA</t>
  </si>
  <si>
    <t>ELDUAIN</t>
  </si>
  <si>
    <t>ELGETA</t>
  </si>
  <si>
    <t>ELGOIBAR</t>
  </si>
  <si>
    <t>ERRENTERIA</t>
  </si>
  <si>
    <t>ESKORIATZA</t>
  </si>
  <si>
    <t>GAZTELU</t>
  </si>
  <si>
    <t>GETARIA</t>
  </si>
  <si>
    <t>GIPUZKOA ETA ARABAKO PARTZONERIA (MANKOMUNITATEA)</t>
  </si>
  <si>
    <t>HERNANI</t>
  </si>
  <si>
    <t>HONDARRIBIA</t>
  </si>
  <si>
    <t>IKAZTEGIETA</t>
  </si>
  <si>
    <t>ITSASONDO</t>
  </si>
  <si>
    <t>LARRAUL</t>
  </si>
  <si>
    <t>LEABURU</t>
  </si>
  <si>
    <t>Gestión directa por la entidad</t>
  </si>
  <si>
    <t>Gestión directa por organismo autónomo de la entidad local</t>
  </si>
  <si>
    <t>Gestión directa por entidad pública empresarial</t>
  </si>
  <si>
    <t>Gestión directa por sociedad mercantil local</t>
  </si>
  <si>
    <t>Gestión indirecta mediante concesión, gestionando el concesionario el servicio a su riesgo y ventura</t>
  </si>
  <si>
    <t>Gestión indirecta interesada, compartiendo la entidad local y el empresario los resultados de explotación en la proporción fijada en el contrato</t>
  </si>
  <si>
    <t>Gestión indirecta por concierto</t>
  </si>
  <si>
    <t>Gestión indirecta por sociedad de economía mixta</t>
  </si>
  <si>
    <t>Gestión mancomunada</t>
  </si>
  <si>
    <t>Gestión consorciada</t>
  </si>
  <si>
    <t>Gestión por convenio de colaboración interadministrativo</t>
  </si>
  <si>
    <t>LEGAZPI</t>
  </si>
  <si>
    <t>LEINTZ UDAL EUSKALTEGIEN MANKOMUNITATEA</t>
  </si>
  <si>
    <t>LEZO</t>
  </si>
  <si>
    <t>Kudeaketa zuzena, entitateak egindakoa</t>
  </si>
  <si>
    <t>OIARTZUN</t>
  </si>
  <si>
    <t>OLABERRIA</t>
  </si>
  <si>
    <t>ORDIZIA</t>
  </si>
  <si>
    <t>ORENDAIN</t>
  </si>
  <si>
    <t>ORMAIZTEGI</t>
  </si>
  <si>
    <t>PASAIA</t>
  </si>
  <si>
    <t>TOLOSALDEKO MANKOMUNITATEA</t>
  </si>
  <si>
    <t>TXINGUDIKO ZERBITZUEN MANKOMUNITATEA</t>
  </si>
  <si>
    <t>ULI MANKOMUNITATEA</t>
  </si>
  <si>
    <t>URNIETA</t>
  </si>
  <si>
    <t>UROLA ERDIALDEKO ZERBITZU MANKOMUNITATEA</t>
  </si>
  <si>
    <t>UROLA KOSTAKO UDAL ELKARTEA (MANKOMUNITATEA)</t>
  </si>
  <si>
    <t>URRETXU</t>
  </si>
  <si>
    <t>URRETXU-ZUMARRAGA UDAL EUSKALTEGIEN MANKOMUNITATEA</t>
  </si>
  <si>
    <t>VILLABONA</t>
  </si>
  <si>
    <t>Kudeaketa mankomunatua</t>
  </si>
  <si>
    <t>ZERAIN</t>
  </si>
  <si>
    <t>ZESTOA</t>
  </si>
  <si>
    <t>ZIZURKIL</t>
  </si>
  <si>
    <t>Gipuzkoako Urak</t>
  </si>
  <si>
    <t>Tolosaldeko Mankomunitatea</t>
  </si>
  <si>
    <t>Aiztondo Mankomunitatea</t>
  </si>
  <si>
    <t>ZUMARRAGA</t>
  </si>
  <si>
    <t>SORALUZE</t>
  </si>
  <si>
    <t>HERNIALDE</t>
  </si>
  <si>
    <t>IBARRA</t>
  </si>
  <si>
    <t>MUTILOA</t>
  </si>
  <si>
    <t>ZUMAIA</t>
  </si>
  <si>
    <t>DEBABARRENA ESKUALDEKO MANKOMUNITATEA</t>
  </si>
  <si>
    <t>AÑARBEKO UREN MANKOMUNITATEA</t>
  </si>
  <si>
    <t>Partzuergo bidezko kudeaketa</t>
  </si>
  <si>
    <t>Kudeaketa zuzena, enpresa entitate publikoak egindakoa</t>
  </si>
  <si>
    <t>Enirio-Aralar mankomunitatea</t>
  </si>
  <si>
    <t>Ez du bidali</t>
  </si>
  <si>
    <t>ORIO</t>
  </si>
  <si>
    <t>Zeharkako kudeaketa interesatua, ustiapenaren emaitzak toki entitateak eta enpresaburuak partekatzen dituztenean kontratuan ezarritako proportzioan</t>
  </si>
  <si>
    <t>AZKOITIA</t>
  </si>
  <si>
    <t>BERGARA</t>
  </si>
  <si>
    <t>(A)</t>
  </si>
  <si>
    <t>(B)</t>
  </si>
  <si>
    <t>Kudeaketa zuzena, tokiko merkataritza sozietateak egindakoa</t>
  </si>
  <si>
    <t>Kudeaketa zuzena, toki entitateko organismo autonomoak egindakoa</t>
  </si>
  <si>
    <t>Zeharkako kudeaketa, emakida bidezkoa, emakidadunak zerbitzua kudeatzen duenean arriskuak bere gain hartuta</t>
  </si>
  <si>
    <t>OñATI</t>
  </si>
  <si>
    <t>LASARTE-ORIA</t>
  </si>
  <si>
    <t>LEGORRETA</t>
  </si>
  <si>
    <t>UROLA GARAIKO MANKOMUNITATEA</t>
  </si>
  <si>
    <t>EIBAR</t>
  </si>
  <si>
    <t xml:space="preserve">Sasieta mankomunitatea </t>
  </si>
  <si>
    <t xml:space="preserve">Saiaz mankomunitatea </t>
  </si>
  <si>
    <t>LAZKAO</t>
  </si>
  <si>
    <t>AIZARNAZABAL</t>
  </si>
  <si>
    <t>Tolosaldeko hiltegi mankomunatua</t>
  </si>
  <si>
    <t>ZARAUTZ</t>
  </si>
  <si>
    <t>USURBIL</t>
  </si>
  <si>
    <t>SAIAZ MANKOMUNITATEA</t>
  </si>
  <si>
    <t>BEIZAMA</t>
  </si>
  <si>
    <t>SEGURA</t>
  </si>
  <si>
    <t>ERREZIL</t>
  </si>
  <si>
    <t>BERROBI</t>
  </si>
  <si>
    <t>DEBABE EUSKALTEGIA MANKOMUNITATEA</t>
  </si>
  <si>
    <t>TOLOSA</t>
  </si>
  <si>
    <t>ASTIGARRAGA</t>
  </si>
  <si>
    <t>Gipuzkoako toki entitateen 2018ko aurrekontuak. Kostu efektiboa</t>
  </si>
  <si>
    <t>ANDOAIN</t>
  </si>
  <si>
    <t>ANOETA</t>
  </si>
  <si>
    <t>ZEGAMA</t>
  </si>
  <si>
    <t xml:space="preserve">Zeharkako kudeaketa, itun bidezkoa </t>
  </si>
  <si>
    <t>MENDARO</t>
  </si>
  <si>
    <t>ATAUN</t>
  </si>
  <si>
    <t>SAN MARKOS MANKOMUNITATEA</t>
  </si>
  <si>
    <t>Itsaso</t>
  </si>
  <si>
    <t>EZKIO</t>
  </si>
  <si>
    <t>IRUN</t>
  </si>
  <si>
    <t>ITSASO</t>
  </si>
  <si>
    <t>ALTZO</t>
  </si>
  <si>
    <t>IDIAZABAL</t>
  </si>
  <si>
    <t>AIA</t>
  </si>
  <si>
    <t>TOLOSALDEKO HILTEGI MANKOMUNATUA</t>
  </si>
  <si>
    <t>Aiztondo zerbitzuen mankomunitatea</t>
  </si>
  <si>
    <t>LOATZO UDALERRI MANKOMUNITATEA</t>
  </si>
  <si>
    <t>2018</t>
  </si>
  <si>
    <t>SASIETA MANKOMUNITATEA</t>
  </si>
  <si>
    <t>AIZTONDO ZERBITZUEN MANKOMUNITATEA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</si>
</sst>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6" borderId="4" applyNumberFormat="0" applyAlignment="0" applyProtection="0"/>
    <xf numFmtId="9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27" borderId="0" applyNumberFormat="0" applyBorder="0" applyAlignment="0" applyProtection="0"/>
    <xf numFmtId="0" fontId="39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0" fillId="28" borderId="7" applyNumberFormat="0" applyAlignment="0" applyProtection="0"/>
    <xf numFmtId="0" fontId="41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33" borderId="10" xfId="58" applyFont="1" applyFill="1" applyBorder="1" applyAlignment="1">
      <alignment/>
      <protection/>
    </xf>
    <xf numFmtId="0" fontId="6" fillId="33" borderId="0" xfId="58" applyFont="1" applyFill="1" applyBorder="1" applyAlignment="1">
      <alignment horizontal="right"/>
      <protection/>
    </xf>
    <xf numFmtId="0" fontId="6" fillId="34" borderId="0" xfId="58" applyFont="1" applyFill="1" applyBorder="1" applyAlignment="1">
      <alignment horizontal="left"/>
      <protection/>
    </xf>
    <xf numFmtId="0" fontId="6" fillId="33" borderId="0" xfId="58" applyFont="1" applyFill="1" applyBorder="1" applyAlignment="1">
      <alignment/>
      <protection/>
    </xf>
    <xf numFmtId="0" fontId="7" fillId="33" borderId="11" xfId="58" applyFont="1" applyFill="1" applyBorder="1" applyAlignment="1">
      <alignment horizontal="center"/>
      <protection/>
    </xf>
    <xf numFmtId="0" fontId="0" fillId="33" borderId="11" xfId="58" applyFill="1" applyBorder="1">
      <alignment/>
      <protection/>
    </xf>
    <xf numFmtId="0" fontId="6" fillId="33" borderId="12" xfId="58" applyFont="1" applyFill="1" applyBorder="1" applyAlignment="1">
      <alignment/>
      <protection/>
    </xf>
    <xf numFmtId="0" fontId="6" fillId="33" borderId="13" xfId="58" applyFont="1" applyFill="1" applyBorder="1" applyAlignment="1">
      <alignment horizontal="right"/>
      <protection/>
    </xf>
    <xf numFmtId="0" fontId="6" fillId="34" borderId="13" xfId="58" applyFont="1" applyFill="1" applyBorder="1" applyAlignment="1">
      <alignment horizontal="left"/>
      <protection/>
    </xf>
    <xf numFmtId="0" fontId="6" fillId="33" borderId="13" xfId="58" applyFont="1" applyFill="1" applyBorder="1" applyAlignment="1">
      <alignment/>
      <protection/>
    </xf>
    <xf numFmtId="0" fontId="0" fillId="33" borderId="14" xfId="58" applyFill="1" applyBorder="1">
      <alignment/>
      <protection/>
    </xf>
    <xf numFmtId="4" fontId="0" fillId="0" borderId="0" xfId="0" applyNumberFormat="1" applyAlignment="1">
      <alignment/>
    </xf>
    <xf numFmtId="0" fontId="8" fillId="35" borderId="0" xfId="0" applyFont="1" applyFill="1" applyAlignment="1">
      <alignment horizontal="right" wrapText="1"/>
    </xf>
    <xf numFmtId="4" fontId="8" fillId="35" borderId="0" xfId="0" applyNumberFormat="1" applyFont="1" applyFill="1" applyAlignment="1">
      <alignment horizontal="right"/>
    </xf>
    <xf numFmtId="0" fontId="1" fillId="0" borderId="0" xfId="50" applyAlignment="1" applyProtection="1">
      <alignment/>
      <protection/>
    </xf>
    <xf numFmtId="0" fontId="0" fillId="34" borderId="15" xfId="58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8" fillId="35" borderId="0" xfId="0" applyFont="1" applyFill="1" applyAlignment="1">
      <alignment horizontal="right"/>
    </xf>
    <xf numFmtId="0" fontId="8" fillId="35" borderId="0" xfId="0" applyFont="1" applyFill="1" applyAlignment="1">
      <alignment horizontal="right" wrapText="1"/>
    </xf>
    <xf numFmtId="4" fontId="8" fillId="35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11" xfId="58" applyFont="1" applyFill="1" applyBorder="1">
      <alignment/>
      <protection/>
    </xf>
    <xf numFmtId="0" fontId="0" fillId="33" borderId="14" xfId="58" applyFont="1" applyFill="1" applyBorder="1">
      <alignment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right" vertical="center" wrapText="1"/>
    </xf>
    <xf numFmtId="4" fontId="12" fillId="0" borderId="0" xfId="0" applyNumberFormat="1" applyFont="1" applyAlignment="1">
      <alignment horizontal="right" vertical="center" wrapText="1"/>
    </xf>
    <xf numFmtId="4" fontId="8" fillId="35" borderId="0" xfId="0" applyNumberFormat="1" applyFont="1" applyFill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8" fillId="35" borderId="0" xfId="0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8" fillId="35" borderId="0" xfId="0" applyFont="1" applyFill="1" applyAlignment="1">
      <alignment horizontal="right" wrapText="1"/>
    </xf>
    <xf numFmtId="4" fontId="8" fillId="35" borderId="0" xfId="0" applyNumberFormat="1" applyFont="1" applyFill="1" applyAlignment="1">
      <alignment horizontal="right"/>
    </xf>
    <xf numFmtId="0" fontId="6" fillId="34" borderId="0" xfId="58" applyNumberFormat="1" applyFont="1" applyFill="1" applyBorder="1" applyAlignment="1">
      <alignment horizontal="left"/>
      <protection/>
    </xf>
    <xf numFmtId="0" fontId="9" fillId="36" borderId="0" xfId="0" applyFont="1" applyFill="1" applyAlignment="1">
      <alignment horizontal="center" wrapText="1"/>
    </xf>
    <xf numFmtId="0" fontId="4" fillId="37" borderId="16" xfId="58" applyFont="1" applyFill="1" applyBorder="1" applyAlignment="1">
      <alignment horizontal="center"/>
      <protection/>
    </xf>
    <xf numFmtId="0" fontId="4" fillId="37" borderId="17" xfId="58" applyFont="1" applyFill="1" applyBorder="1" applyAlignment="1">
      <alignment horizontal="center"/>
      <protection/>
    </xf>
    <xf numFmtId="0" fontId="4" fillId="37" borderId="18" xfId="58" applyFont="1" applyFill="1" applyBorder="1" applyAlignment="1">
      <alignment horizontal="center"/>
      <protection/>
    </xf>
    <xf numFmtId="0" fontId="5" fillId="37" borderId="10" xfId="58" applyFont="1" applyFill="1" applyBorder="1" applyAlignment="1">
      <alignment horizontal="center" vertical="center" wrapText="1"/>
      <protection/>
    </xf>
    <xf numFmtId="0" fontId="5" fillId="37" borderId="0" xfId="58" applyFont="1" applyFill="1" applyBorder="1" applyAlignment="1">
      <alignment horizontal="center" vertical="center" wrapText="1"/>
      <protection/>
    </xf>
    <xf numFmtId="0" fontId="5" fillId="37" borderId="11" xfId="58" applyFont="1" applyFill="1" applyBorder="1" applyAlignment="1">
      <alignment horizontal="center" vertical="center" wrapText="1"/>
      <protection/>
    </xf>
    <xf numFmtId="0" fontId="0" fillId="34" borderId="19" xfId="58" applyFont="1" applyFill="1" applyBorder="1" applyAlignment="1" applyProtection="1">
      <alignment horizontal="center" vertical="center" wrapText="1"/>
      <protection/>
    </xf>
    <xf numFmtId="0" fontId="0" fillId="34" borderId="20" xfId="58" applyFont="1" applyFill="1" applyBorder="1" applyAlignment="1" applyProtection="1">
      <alignment horizontal="center" vertical="center" wrapText="1"/>
      <protection/>
    </xf>
    <xf numFmtId="0" fontId="0" fillId="34" borderId="21" xfId="58" applyFont="1" applyFill="1" applyBorder="1" applyAlignment="1" applyProtection="1">
      <alignment horizontal="center" vertical="center" wrapText="1"/>
      <protection/>
    </xf>
    <xf numFmtId="0" fontId="0" fillId="34" borderId="22" xfId="58" applyFont="1" applyFill="1" applyBorder="1" applyAlignment="1" applyProtection="1">
      <alignment horizontal="center" vertical="center" wrapText="1"/>
      <protection/>
    </xf>
    <xf numFmtId="0" fontId="0" fillId="34" borderId="23" xfId="58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Oharra" xfId="59"/>
    <cellStyle name="Ohar-testua" xfId="60"/>
    <cellStyle name="Ondo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styles" Target="styles.xml" /><Relationship Id="rId102" Type="http://schemas.openxmlformats.org/officeDocument/2006/relationships/sharedStrings" Target="sharedStrings.xml" /><Relationship Id="rId103" Type="http://schemas.openxmlformats.org/officeDocument/2006/relationships/externalLink" Target="externalLinks/externalLink1.xml" /><Relationship Id="rId104" Type="http://schemas.openxmlformats.org/officeDocument/2006/relationships/externalLink" Target="externalLinks/externalLink2.xml" /><Relationship Id="rId10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GALLUJO\AppData\Local\Microsoft\Windows\Temporary%20Internet%20Files\Content.IE5\TRWAFLUR\Zerbitzuen_kostu_efektiboa_2018_1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GALLUJO\AppData\Local\Microsoft\Windows\Temporary%20Internet%20Files\Content.IE5\KGSM58ER\Zerbitzuen_kostu_efektiboa_2018_897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stu efektiboa"/>
      <sheetName val="16 AIA"/>
      <sheetName val="Doikuntzak"/>
    </sheetNames>
    <sheetDataSet>
      <sheetData sheetId="1">
        <row r="4">
          <cell r="C4">
            <v>0</v>
          </cell>
          <cell r="D4">
            <v>0</v>
          </cell>
          <cell r="E4">
            <v>0</v>
          </cell>
          <cell r="G4">
            <v>0</v>
          </cell>
          <cell r="I4">
            <v>0</v>
          </cell>
          <cell r="J4">
            <v>0</v>
          </cell>
          <cell r="L4" t="str">
            <v>Kudeaketa zuzena, entitateak egindakoa</v>
          </cell>
        </row>
        <row r="5">
          <cell r="C5">
            <v>0</v>
          </cell>
          <cell r="D5">
            <v>0</v>
          </cell>
          <cell r="E5">
            <v>0</v>
          </cell>
          <cell r="G5">
            <v>0</v>
          </cell>
          <cell r="I5">
            <v>0</v>
          </cell>
          <cell r="J5">
            <v>0</v>
          </cell>
          <cell r="L5" t="str">
            <v>Kudeaketa zuzena, entitateak egindakoa</v>
          </cell>
        </row>
        <row r="6">
          <cell r="C6">
            <v>0</v>
          </cell>
          <cell r="D6">
            <v>0</v>
          </cell>
          <cell r="E6">
            <v>0</v>
          </cell>
          <cell r="G6">
            <v>0</v>
          </cell>
          <cell r="I6">
            <v>0</v>
          </cell>
          <cell r="J6">
            <v>0</v>
          </cell>
          <cell r="L6" t="str">
            <v>Kudeaketa zuzena, entitateak egindakoa</v>
          </cell>
        </row>
        <row r="7">
          <cell r="C7">
            <v>0</v>
          </cell>
          <cell r="D7">
            <v>0</v>
          </cell>
          <cell r="E7">
            <v>0</v>
          </cell>
          <cell r="G7">
            <v>0</v>
          </cell>
          <cell r="I7">
            <v>0</v>
          </cell>
          <cell r="J7">
            <v>0</v>
          </cell>
          <cell r="L7" t="str">
            <v>Kudeaketa zuzena, entitateak egindakoa</v>
          </cell>
        </row>
        <row r="8">
          <cell r="C8">
            <v>0</v>
          </cell>
          <cell r="D8">
            <v>0</v>
          </cell>
          <cell r="E8">
            <v>0</v>
          </cell>
          <cell r="G8">
            <v>0</v>
          </cell>
          <cell r="I8">
            <v>0</v>
          </cell>
          <cell r="J8">
            <v>0</v>
          </cell>
          <cell r="L8" t="str">
            <v>Kudeaketa zuzena, entitateak egindakoa</v>
          </cell>
        </row>
        <row r="9">
          <cell r="C9">
            <v>41969.12</v>
          </cell>
          <cell r="D9">
            <v>27951</v>
          </cell>
          <cell r="E9">
            <v>142913.68</v>
          </cell>
          <cell r="G9">
            <v>0</v>
          </cell>
          <cell r="I9">
            <v>140439.29</v>
          </cell>
          <cell r="J9">
            <v>0</v>
          </cell>
          <cell r="L9" t="str">
            <v>Kudeaketa zuzena, entitateak egindakoa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  <cell r="L10" t="str">
            <v>Kudeaketa zuzena, entitateak egindakoa</v>
          </cell>
        </row>
        <row r="11">
          <cell r="C11">
            <v>0</v>
          </cell>
          <cell r="D11">
            <v>0</v>
          </cell>
          <cell r="E11">
            <v>0</v>
          </cell>
          <cell r="G11">
            <v>0</v>
          </cell>
          <cell r="I11">
            <v>0</v>
          </cell>
          <cell r="J11">
            <v>0</v>
          </cell>
          <cell r="L11" t="str">
            <v>Kudeaketa zuzena, entitateak egindakoa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0</v>
          </cell>
          <cell r="I12">
            <v>0</v>
          </cell>
          <cell r="J12">
            <v>0</v>
          </cell>
          <cell r="L12" t="str">
            <v>Kudeaketa zuzena, entitateak egindakoa</v>
          </cell>
        </row>
        <row r="13">
          <cell r="C13">
            <v>0</v>
          </cell>
          <cell r="D13">
            <v>0</v>
          </cell>
          <cell r="E13">
            <v>0</v>
          </cell>
          <cell r="G13">
            <v>0</v>
          </cell>
          <cell r="I13">
            <v>0</v>
          </cell>
          <cell r="J13">
            <v>0</v>
          </cell>
          <cell r="L13" t="str">
            <v>Kudeaketa zuzena, entitateak egindakoa</v>
          </cell>
        </row>
        <row r="14">
          <cell r="C14">
            <v>0</v>
          </cell>
          <cell r="D14">
            <v>0</v>
          </cell>
          <cell r="E14">
            <v>73530.46</v>
          </cell>
          <cell r="G14">
            <v>0</v>
          </cell>
          <cell r="I14">
            <v>48519.38</v>
          </cell>
          <cell r="J14">
            <v>182921.18</v>
          </cell>
          <cell r="L14" t="str">
            <v>Partzuergo bidezko kudeaketa</v>
          </cell>
        </row>
        <row r="15">
          <cell r="C15">
            <v>0</v>
          </cell>
          <cell r="D15">
            <v>0</v>
          </cell>
          <cell r="E15">
            <v>60815.42</v>
          </cell>
          <cell r="G15">
            <v>0</v>
          </cell>
          <cell r="I15">
            <v>40129.32</v>
          </cell>
          <cell r="J15">
            <v>151290.09</v>
          </cell>
          <cell r="L15" t="str">
            <v>Partzuergo bidezko kudeaketa</v>
          </cell>
        </row>
        <row r="16">
          <cell r="C16">
            <v>0</v>
          </cell>
          <cell r="D16">
            <v>13302.76</v>
          </cell>
          <cell r="E16">
            <v>7186.72</v>
          </cell>
          <cell r="G16">
            <v>0</v>
          </cell>
          <cell r="I16">
            <v>13520.07</v>
          </cell>
          <cell r="J16">
            <v>86948</v>
          </cell>
          <cell r="L16" t="str">
            <v>Kudeaketa zuzena, entitateak egindakoa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I17">
            <v>0</v>
          </cell>
          <cell r="J17">
            <v>0</v>
          </cell>
          <cell r="L17" t="str">
            <v>Kudeaketa zuzena, entitateak egindakoa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0</v>
          </cell>
          <cell r="I18">
            <v>0</v>
          </cell>
          <cell r="J18">
            <v>0</v>
          </cell>
          <cell r="L18" t="str">
            <v>Kudeaketa zuzena, entitateak egindakoa</v>
          </cell>
        </row>
        <row r="19">
          <cell r="C19">
            <v>0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  <cell r="J19">
            <v>0</v>
          </cell>
          <cell r="L19" t="str">
            <v>Kudeaketa zuzena, entitateak egindakoa</v>
          </cell>
        </row>
        <row r="20">
          <cell r="C20">
            <v>0</v>
          </cell>
          <cell r="D20">
            <v>0</v>
          </cell>
          <cell r="E20">
            <v>0</v>
          </cell>
          <cell r="G20">
            <v>0</v>
          </cell>
          <cell r="I20">
            <v>0</v>
          </cell>
          <cell r="J20">
            <v>0</v>
          </cell>
          <cell r="L20" t="str">
            <v>Kudeaketa zuzena, entitateak egindakoa</v>
          </cell>
        </row>
        <row r="21">
          <cell r="C21">
            <v>0</v>
          </cell>
          <cell r="D21">
            <v>60227.55</v>
          </cell>
          <cell r="E21">
            <v>1395.52</v>
          </cell>
          <cell r="G21">
            <v>0</v>
          </cell>
          <cell r="I21">
            <v>40662.24</v>
          </cell>
          <cell r="J21">
            <v>0</v>
          </cell>
          <cell r="L21" t="str">
            <v>Kudeaketa zuzena, entitateak egindakoa</v>
          </cell>
        </row>
        <row r="22">
          <cell r="C22">
            <v>0</v>
          </cell>
          <cell r="D22">
            <v>0</v>
          </cell>
          <cell r="E22">
            <v>35463.17</v>
          </cell>
          <cell r="G22">
            <v>0</v>
          </cell>
          <cell r="I22">
            <v>23400.53</v>
          </cell>
          <cell r="J22">
            <v>76330.54</v>
          </cell>
          <cell r="L22" t="str">
            <v>Partzuergo bidezko kudeaketa</v>
          </cell>
        </row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I23">
            <v>0</v>
          </cell>
          <cell r="J23">
            <v>0</v>
          </cell>
          <cell r="L23" t="str">
            <v>Kudeaketa zuzena, entitateak egindakoa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0</v>
          </cell>
          <cell r="I24">
            <v>0</v>
          </cell>
          <cell r="J24">
            <v>0</v>
          </cell>
          <cell r="L24" t="str">
            <v>Kudeaketa zuzena, entitateak egindakoa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  <cell r="J25">
            <v>0</v>
          </cell>
          <cell r="L25" t="str">
            <v>Kudeaketa zuzena, entitateak egindakoa</v>
          </cell>
        </row>
        <row r="26">
          <cell r="C26">
            <v>0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  <cell r="J26">
            <v>48560.04</v>
          </cell>
          <cell r="L26" t="str">
            <v>Kudeaketa zuzena, entitateak egindakoa</v>
          </cell>
        </row>
        <row r="27">
          <cell r="C27">
            <v>46417.35</v>
          </cell>
          <cell r="D27">
            <v>75297.21</v>
          </cell>
          <cell r="E27">
            <v>2994.21</v>
          </cell>
          <cell r="G27">
            <v>-0.01</v>
          </cell>
          <cell r="I27">
            <v>82289.61</v>
          </cell>
          <cell r="J27">
            <v>26892.04</v>
          </cell>
          <cell r="L27" t="str">
            <v>Kudeaketa zuzena, entitateak egindakoa</v>
          </cell>
        </row>
        <row r="28">
          <cell r="C28">
            <v>0</v>
          </cell>
          <cell r="D28">
            <v>0</v>
          </cell>
          <cell r="E28">
            <v>0</v>
          </cell>
          <cell r="G28">
            <v>0</v>
          </cell>
          <cell r="I28">
            <v>0</v>
          </cell>
          <cell r="J28">
            <v>0</v>
          </cell>
          <cell r="L28" t="str">
            <v> </v>
          </cell>
        </row>
        <row r="29">
          <cell r="C29">
            <v>0</v>
          </cell>
          <cell r="D29">
            <v>0</v>
          </cell>
          <cell r="E29">
            <v>0</v>
          </cell>
          <cell r="G29">
            <v>0</v>
          </cell>
          <cell r="I29">
            <v>0</v>
          </cell>
          <cell r="J29">
            <v>0</v>
          </cell>
          <cell r="L29" t="str">
            <v>Kudeaketa zuzena, entitateak egindakoa</v>
          </cell>
        </row>
        <row r="30">
          <cell r="C30">
            <v>0</v>
          </cell>
          <cell r="D30">
            <v>0</v>
          </cell>
          <cell r="E30">
            <v>19613.88</v>
          </cell>
          <cell r="G30">
            <v>0</v>
          </cell>
          <cell r="I30">
            <v>12942.31</v>
          </cell>
          <cell r="J30">
            <v>0</v>
          </cell>
          <cell r="L30" t="str">
            <v>Kudeaketa zuzena, entitateak egindakoa</v>
          </cell>
        </row>
        <row r="31">
          <cell r="C31">
            <v>0</v>
          </cell>
          <cell r="D31">
            <v>0</v>
          </cell>
          <cell r="E31">
            <v>51868.49</v>
          </cell>
          <cell r="G31">
            <v>0</v>
          </cell>
          <cell r="I31">
            <v>34225.65</v>
          </cell>
          <cell r="J31">
            <v>0</v>
          </cell>
          <cell r="L31" t="str">
            <v>Kudeaketa mankomunatua</v>
          </cell>
        </row>
        <row r="32">
          <cell r="C32">
            <v>52090.76</v>
          </cell>
          <cell r="D32">
            <v>33423.44</v>
          </cell>
          <cell r="E32">
            <v>74414</v>
          </cell>
          <cell r="G32">
            <v>0</v>
          </cell>
          <cell r="I32">
            <v>105529.3</v>
          </cell>
          <cell r="J32">
            <v>3700</v>
          </cell>
          <cell r="L32" t="str">
            <v>Kudeaketa zuzena, entitateak egindakoa</v>
          </cell>
        </row>
        <row r="33">
          <cell r="C33">
            <v>0</v>
          </cell>
          <cell r="D33">
            <v>0</v>
          </cell>
          <cell r="E33">
            <v>0</v>
          </cell>
          <cell r="G33">
            <v>0</v>
          </cell>
          <cell r="I33">
            <v>0</v>
          </cell>
          <cell r="J33">
            <v>0</v>
          </cell>
          <cell r="L33" t="str">
            <v>Kudeaketa zuzena, entitateak egindakoa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I34">
            <v>0</v>
          </cell>
          <cell r="J34">
            <v>0</v>
          </cell>
          <cell r="L34" t="str">
            <v>Kudeaketa zuzena, entitateak egindakoa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  <cell r="J35">
            <v>0</v>
          </cell>
          <cell r="L35" t="str">
            <v>Kudeaketa zuzena, entitateak egindakoa</v>
          </cell>
        </row>
        <row r="36">
          <cell r="C36">
            <v>0</v>
          </cell>
          <cell r="D36">
            <v>0</v>
          </cell>
          <cell r="E36">
            <v>0</v>
          </cell>
          <cell r="G36">
            <v>0</v>
          </cell>
          <cell r="I36">
            <v>0</v>
          </cell>
          <cell r="J36">
            <v>0</v>
          </cell>
          <cell r="L36" t="str">
            <v>Kudeaketa zuzena, entitateak egindakoa</v>
          </cell>
        </row>
        <row r="37">
          <cell r="C37">
            <v>35573.02</v>
          </cell>
          <cell r="D37">
            <v>4995.1</v>
          </cell>
          <cell r="E37">
            <v>8510.27</v>
          </cell>
          <cell r="G37">
            <v>0</v>
          </cell>
          <cell r="I37">
            <v>32384.59</v>
          </cell>
          <cell r="J37">
            <v>500</v>
          </cell>
          <cell r="L37" t="str">
            <v>Kudeaketa zuzena, entitateak egindakoa</v>
          </cell>
        </row>
        <row r="38">
          <cell r="C38">
            <v>6819.23</v>
          </cell>
          <cell r="D38">
            <v>9342.21</v>
          </cell>
          <cell r="E38">
            <v>0</v>
          </cell>
          <cell r="G38">
            <v>0</v>
          </cell>
          <cell r="I38">
            <v>10664.2</v>
          </cell>
          <cell r="J38">
            <v>0</v>
          </cell>
          <cell r="L38" t="str">
            <v>Kudeaketa zuzena, entitateak egindakoa</v>
          </cell>
        </row>
        <row r="39">
          <cell r="C39">
            <v>0</v>
          </cell>
          <cell r="D39">
            <v>0</v>
          </cell>
          <cell r="E39">
            <v>25.8</v>
          </cell>
          <cell r="G39">
            <v>0</v>
          </cell>
          <cell r="I39">
            <v>17.02</v>
          </cell>
          <cell r="J39">
            <v>17224.93</v>
          </cell>
          <cell r="L39" t="str">
            <v>Kudeaketa zuzena, entitateak egindakoa</v>
          </cell>
        </row>
        <row r="40">
          <cell r="C40">
            <v>0</v>
          </cell>
          <cell r="D40">
            <v>0</v>
          </cell>
          <cell r="E40">
            <v>0</v>
          </cell>
          <cell r="G40">
            <v>0</v>
          </cell>
          <cell r="I40">
            <v>0</v>
          </cell>
          <cell r="J40">
            <v>0</v>
          </cell>
          <cell r="L40" t="str">
            <v>Kudeaketa zuzena, entitateak egindakoa</v>
          </cell>
        </row>
        <row r="41">
          <cell r="C41">
            <v>0</v>
          </cell>
          <cell r="D41">
            <v>32147.75</v>
          </cell>
          <cell r="E41">
            <v>823.04</v>
          </cell>
          <cell r="G41">
            <v>0</v>
          </cell>
          <cell r="I41">
            <v>21755.92</v>
          </cell>
          <cell r="J41">
            <v>6210</v>
          </cell>
          <cell r="L41" t="str">
            <v>Kudeaketa zuzena, entitateak egindakoa</v>
          </cell>
        </row>
        <row r="42">
          <cell r="C42">
            <v>0</v>
          </cell>
          <cell r="D42">
            <v>75745.51</v>
          </cell>
          <cell r="E42">
            <v>0</v>
          </cell>
          <cell r="G42">
            <v>0</v>
          </cell>
          <cell r="I42">
            <v>49981</v>
          </cell>
          <cell r="J42">
            <v>20095</v>
          </cell>
          <cell r="L42" t="str">
            <v>Kudeaketa zuzena, entitateak egindakoa</v>
          </cell>
        </row>
        <row r="43">
          <cell r="C43">
            <v>0</v>
          </cell>
          <cell r="D43">
            <v>0</v>
          </cell>
          <cell r="E43">
            <v>0</v>
          </cell>
          <cell r="G43">
            <v>0</v>
          </cell>
          <cell r="I43">
            <v>0</v>
          </cell>
          <cell r="J43">
            <v>0</v>
          </cell>
          <cell r="L43" t="str">
            <v>Kudeaketa zuzena, entitateak egindakoa</v>
          </cell>
        </row>
        <row r="44">
          <cell r="C44">
            <v>0</v>
          </cell>
          <cell r="D44">
            <v>0</v>
          </cell>
          <cell r="E44">
            <v>64665.75</v>
          </cell>
          <cell r="G44">
            <v>73472.09</v>
          </cell>
          <cell r="I44">
            <v>91150.84</v>
          </cell>
          <cell r="J44">
            <v>30170.69</v>
          </cell>
          <cell r="L44" t="str">
            <v>Kudeaketa zuzena, entitateak egindakoa</v>
          </cell>
        </row>
        <row r="45">
          <cell r="C45">
            <v>0</v>
          </cell>
          <cell r="D45">
            <v>0</v>
          </cell>
          <cell r="E45">
            <v>191910.09</v>
          </cell>
          <cell r="G45">
            <v>0</v>
          </cell>
          <cell r="I45">
            <v>126632.69</v>
          </cell>
          <cell r="J45">
            <v>37368.44</v>
          </cell>
          <cell r="L45" t="str">
            <v>Kudeaketa zuzena, entitateak egindakoa</v>
          </cell>
        </row>
        <row r="46">
          <cell r="C46">
            <v>0</v>
          </cell>
          <cell r="D46">
            <v>17849.17</v>
          </cell>
          <cell r="E46">
            <v>0</v>
          </cell>
          <cell r="G46">
            <v>0</v>
          </cell>
          <cell r="I46">
            <v>11777.85</v>
          </cell>
          <cell r="J46">
            <v>0</v>
          </cell>
          <cell r="L46" t="str">
            <v>Kudeaketa zuzena, entitateak egindakoa</v>
          </cell>
        </row>
        <row r="47">
          <cell r="C47">
            <v>0</v>
          </cell>
          <cell r="D47">
            <v>0</v>
          </cell>
          <cell r="E47">
            <v>0</v>
          </cell>
          <cell r="G47">
            <v>0</v>
          </cell>
          <cell r="I47">
            <v>0</v>
          </cell>
          <cell r="J47">
            <v>0</v>
          </cell>
          <cell r="L47" t="str">
            <v>Kudeaketa zuzena, entitateak egindakoa</v>
          </cell>
        </row>
        <row r="48">
          <cell r="C48">
            <v>0</v>
          </cell>
          <cell r="D48">
            <v>0</v>
          </cell>
          <cell r="E48">
            <v>0</v>
          </cell>
          <cell r="G48">
            <v>0</v>
          </cell>
          <cell r="I48">
            <v>0</v>
          </cell>
          <cell r="J48">
            <v>0</v>
          </cell>
          <cell r="L48" t="str">
            <v>Kudeaketa zuzena, entitateak egindakoa</v>
          </cell>
        </row>
        <row r="49">
          <cell r="C49">
            <v>0</v>
          </cell>
          <cell r="D49">
            <v>0</v>
          </cell>
          <cell r="E49">
            <v>0</v>
          </cell>
          <cell r="G49">
            <v>0</v>
          </cell>
          <cell r="I49">
            <v>0</v>
          </cell>
          <cell r="J49">
            <v>0</v>
          </cell>
          <cell r="L49" t="str">
            <v>Kudeaketa zuzena, entitateak egindakoa</v>
          </cell>
        </row>
        <row r="50">
          <cell r="C50">
            <v>0</v>
          </cell>
          <cell r="D50">
            <v>0</v>
          </cell>
          <cell r="E50">
            <v>0</v>
          </cell>
          <cell r="G50">
            <v>0</v>
          </cell>
          <cell r="I50">
            <v>0</v>
          </cell>
          <cell r="J50">
            <v>0</v>
          </cell>
          <cell r="L50" t="str">
            <v>Kudeaketa zuzena, entitateak egindakoa</v>
          </cell>
        </row>
      </sheetData>
      <sheetData sheetId="2">
        <row r="4">
          <cell r="C4">
            <v>0</v>
          </cell>
          <cell r="D4">
            <v>0</v>
          </cell>
          <cell r="E4">
            <v>0</v>
          </cell>
          <cell r="G4">
            <v>0</v>
          </cell>
          <cell r="I4">
            <v>0</v>
          </cell>
          <cell r="J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G5">
            <v>0</v>
          </cell>
          <cell r="I5">
            <v>0</v>
          </cell>
          <cell r="J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G6">
            <v>0</v>
          </cell>
          <cell r="I6">
            <v>0</v>
          </cell>
          <cell r="J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G7">
            <v>0</v>
          </cell>
          <cell r="I7">
            <v>0</v>
          </cell>
          <cell r="J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0</v>
          </cell>
          <cell r="I9">
            <v>0</v>
          </cell>
          <cell r="J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G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G21">
            <v>0</v>
          </cell>
          <cell r="I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G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I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0</v>
          </cell>
          <cell r="I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  <cell r="J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G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G33">
            <v>0</v>
          </cell>
          <cell r="I33">
            <v>0</v>
          </cell>
          <cell r="J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G36">
            <v>0</v>
          </cell>
          <cell r="I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G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G43">
            <v>0</v>
          </cell>
          <cell r="I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G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G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G46">
            <v>0</v>
          </cell>
          <cell r="I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G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G48">
            <v>0</v>
          </cell>
          <cell r="I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G49">
            <v>0</v>
          </cell>
          <cell r="I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G50">
            <v>0</v>
          </cell>
          <cell r="I50">
            <v>0</v>
          </cell>
          <cell r="J5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stu efektiboa"/>
      <sheetName val="897 LOATZO UDALERRI MANKOMUNITA"/>
      <sheetName val="Doikuntzak"/>
    </sheetNames>
    <sheetDataSet>
      <sheetData sheetId="1">
        <row r="4">
          <cell r="C4">
            <v>0</v>
          </cell>
          <cell r="D4">
            <v>0</v>
          </cell>
          <cell r="E4">
            <v>0</v>
          </cell>
          <cell r="G4">
            <v>0</v>
          </cell>
          <cell r="I4">
            <v>0</v>
          </cell>
          <cell r="J4">
            <v>0</v>
          </cell>
          <cell r="L4" t="str">
            <v>Kudeaketa zuzena, entitateak egindakoa</v>
          </cell>
        </row>
        <row r="5">
          <cell r="C5">
            <v>0</v>
          </cell>
          <cell r="D5">
            <v>0</v>
          </cell>
          <cell r="E5">
            <v>0</v>
          </cell>
          <cell r="G5">
            <v>0</v>
          </cell>
          <cell r="I5">
            <v>0</v>
          </cell>
          <cell r="J5">
            <v>0</v>
          </cell>
          <cell r="L5" t="str">
            <v>Kudeaketa zuzena, entitateak egindakoa</v>
          </cell>
        </row>
        <row r="6">
          <cell r="C6">
            <v>0</v>
          </cell>
          <cell r="D6">
            <v>0</v>
          </cell>
          <cell r="E6">
            <v>0</v>
          </cell>
          <cell r="G6">
            <v>0</v>
          </cell>
          <cell r="I6">
            <v>0</v>
          </cell>
          <cell r="J6">
            <v>0</v>
          </cell>
          <cell r="L6" t="str">
            <v>Kudeaketa zuzena, entitateak egindakoa</v>
          </cell>
        </row>
        <row r="7">
          <cell r="C7">
            <v>0</v>
          </cell>
          <cell r="D7">
            <v>0</v>
          </cell>
          <cell r="E7">
            <v>0</v>
          </cell>
          <cell r="G7">
            <v>0</v>
          </cell>
          <cell r="I7">
            <v>0</v>
          </cell>
          <cell r="J7">
            <v>0</v>
          </cell>
          <cell r="L7" t="str">
            <v>Kudeaketa zuzena, entitateak egindakoa</v>
          </cell>
        </row>
        <row r="8">
          <cell r="C8">
            <v>0</v>
          </cell>
          <cell r="D8">
            <v>0</v>
          </cell>
          <cell r="E8">
            <v>0</v>
          </cell>
          <cell r="G8">
            <v>0</v>
          </cell>
          <cell r="I8">
            <v>0</v>
          </cell>
          <cell r="J8">
            <v>0</v>
          </cell>
          <cell r="L8" t="str">
            <v>Kudeaketa zuzena, entitateak egindakoa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0</v>
          </cell>
          <cell r="I9">
            <v>0</v>
          </cell>
          <cell r="J9">
            <v>0</v>
          </cell>
          <cell r="L9" t="str">
            <v>Kudeaketa zuzena, entitateak egindakoa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  <cell r="L10" t="str">
            <v>Kudeaketa zuzena, entitateak egindakoa</v>
          </cell>
        </row>
        <row r="11">
          <cell r="C11">
            <v>0</v>
          </cell>
          <cell r="D11">
            <v>0</v>
          </cell>
          <cell r="E11">
            <v>0</v>
          </cell>
          <cell r="G11">
            <v>0</v>
          </cell>
          <cell r="I11">
            <v>0</v>
          </cell>
          <cell r="J11">
            <v>0</v>
          </cell>
          <cell r="L11" t="str">
            <v>Kudeaketa zuzena, entitateak egindakoa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0</v>
          </cell>
          <cell r="I12">
            <v>0</v>
          </cell>
          <cell r="J12">
            <v>0</v>
          </cell>
          <cell r="L12" t="str">
            <v>Kudeaketa zuzena, entitateak egindakoa</v>
          </cell>
        </row>
        <row r="13">
          <cell r="C13">
            <v>0</v>
          </cell>
          <cell r="D13">
            <v>0</v>
          </cell>
          <cell r="E13">
            <v>0</v>
          </cell>
          <cell r="G13">
            <v>0</v>
          </cell>
          <cell r="I13">
            <v>0</v>
          </cell>
          <cell r="J13">
            <v>0</v>
          </cell>
          <cell r="L13" t="str">
            <v>Kudeaketa zuzena, entitateak egindakoa</v>
          </cell>
        </row>
        <row r="14">
          <cell r="C14">
            <v>0</v>
          </cell>
          <cell r="D14">
            <v>0</v>
          </cell>
          <cell r="E14">
            <v>0</v>
          </cell>
          <cell r="G14">
            <v>0</v>
          </cell>
          <cell r="I14">
            <v>0</v>
          </cell>
          <cell r="J14">
            <v>0</v>
          </cell>
          <cell r="L14" t="str">
            <v>Kudeaketa zuzena, entitateak egindakoa</v>
          </cell>
        </row>
        <row r="15">
          <cell r="C15">
            <v>0</v>
          </cell>
          <cell r="D15">
            <v>0</v>
          </cell>
          <cell r="E15">
            <v>0</v>
          </cell>
          <cell r="G15">
            <v>0</v>
          </cell>
          <cell r="I15">
            <v>0</v>
          </cell>
          <cell r="J15">
            <v>0</v>
          </cell>
          <cell r="L15" t="str">
            <v>Kudeaketa zuzena, entitateak egindakoa</v>
          </cell>
        </row>
        <row r="16">
          <cell r="C16">
            <v>0</v>
          </cell>
          <cell r="D16">
            <v>0</v>
          </cell>
          <cell r="E16">
            <v>0</v>
          </cell>
          <cell r="G16">
            <v>0</v>
          </cell>
          <cell r="I16">
            <v>0</v>
          </cell>
          <cell r="J16">
            <v>0</v>
          </cell>
          <cell r="L16" t="str">
            <v>Kudeaketa zuzena, entitateak egindakoa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I17">
            <v>0</v>
          </cell>
          <cell r="J17">
            <v>0</v>
          </cell>
          <cell r="L17" t="str">
            <v>Kudeaketa zuzena, entitateak egindakoa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0</v>
          </cell>
          <cell r="I18">
            <v>0</v>
          </cell>
          <cell r="J18">
            <v>0</v>
          </cell>
          <cell r="L18" t="str">
            <v>Kudeaketa zuzena, entitateak egindakoa</v>
          </cell>
        </row>
        <row r="19">
          <cell r="C19">
            <v>0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  <cell r="J19">
            <v>0</v>
          </cell>
          <cell r="L19" t="str">
            <v>Kudeaketa zuzena, entitateak egindakoa</v>
          </cell>
        </row>
        <row r="20">
          <cell r="C20">
            <v>0</v>
          </cell>
          <cell r="D20">
            <v>0</v>
          </cell>
          <cell r="E20">
            <v>0</v>
          </cell>
          <cell r="G20">
            <v>0</v>
          </cell>
          <cell r="I20">
            <v>0</v>
          </cell>
          <cell r="J20">
            <v>0</v>
          </cell>
          <cell r="L20" t="str">
            <v>Kudeaketa zuzena, entitateak egindakoa</v>
          </cell>
        </row>
        <row r="21">
          <cell r="C21">
            <v>0</v>
          </cell>
          <cell r="D21">
            <v>0</v>
          </cell>
          <cell r="E21">
            <v>0</v>
          </cell>
          <cell r="G21">
            <v>0</v>
          </cell>
          <cell r="I21">
            <v>0</v>
          </cell>
          <cell r="J21">
            <v>0</v>
          </cell>
          <cell r="L21" t="str">
            <v>Kudeaketa zuzena, entitateak egindakoa</v>
          </cell>
        </row>
        <row r="22">
          <cell r="C22">
            <v>0</v>
          </cell>
          <cell r="D22">
            <v>0</v>
          </cell>
          <cell r="E22">
            <v>0</v>
          </cell>
          <cell r="G22">
            <v>0</v>
          </cell>
          <cell r="I22">
            <v>0</v>
          </cell>
          <cell r="J22">
            <v>0</v>
          </cell>
          <cell r="L22" t="str">
            <v>Kudeaketa zuzena, entitateak egindakoa</v>
          </cell>
        </row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I23">
            <v>0</v>
          </cell>
          <cell r="J23">
            <v>0</v>
          </cell>
          <cell r="L23" t="str">
            <v>Kudeaketa zuzena, entitateak egindakoa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0</v>
          </cell>
          <cell r="I24">
            <v>0</v>
          </cell>
          <cell r="J24">
            <v>0</v>
          </cell>
          <cell r="L24" t="str">
            <v>Kudeaketa zuzena, entitateak egindakoa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  <cell r="J25">
            <v>0</v>
          </cell>
          <cell r="L25" t="str">
            <v>Kudeaketa zuzena, entitateak egindakoa</v>
          </cell>
        </row>
        <row r="26">
          <cell r="C26">
            <v>0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  <cell r="J26">
            <v>0</v>
          </cell>
          <cell r="L26" t="str">
            <v> </v>
          </cell>
        </row>
        <row r="27">
          <cell r="C27">
            <v>0</v>
          </cell>
          <cell r="D27">
            <v>0</v>
          </cell>
          <cell r="E27">
            <v>0</v>
          </cell>
          <cell r="G27">
            <v>0</v>
          </cell>
          <cell r="I27">
            <v>0</v>
          </cell>
          <cell r="J27">
            <v>0</v>
          </cell>
          <cell r="L27" t="str">
            <v>Kudeaketa zuzena, entitateak egindakoa</v>
          </cell>
        </row>
        <row r="28">
          <cell r="C28">
            <v>0</v>
          </cell>
          <cell r="D28">
            <v>0</v>
          </cell>
          <cell r="E28">
            <v>0</v>
          </cell>
          <cell r="G28">
            <v>0</v>
          </cell>
          <cell r="I28">
            <v>0</v>
          </cell>
          <cell r="J28">
            <v>0</v>
          </cell>
          <cell r="L28" t="str">
            <v> </v>
          </cell>
        </row>
        <row r="29">
          <cell r="C29">
            <v>725477.07</v>
          </cell>
          <cell r="D29">
            <v>3133.89</v>
          </cell>
          <cell r="E29">
            <v>0</v>
          </cell>
          <cell r="G29">
            <v>0</v>
          </cell>
          <cell r="I29">
            <v>68676.75</v>
          </cell>
          <cell r="J29">
            <v>0</v>
          </cell>
          <cell r="L29" t="str">
            <v>Kudeaketa zuzena, entitateak egindakoa</v>
          </cell>
        </row>
        <row r="30">
          <cell r="C30">
            <v>0</v>
          </cell>
          <cell r="D30">
            <v>0</v>
          </cell>
          <cell r="E30">
            <v>0</v>
          </cell>
          <cell r="G30">
            <v>0</v>
          </cell>
          <cell r="I30">
            <v>0</v>
          </cell>
          <cell r="J30">
            <v>0</v>
          </cell>
          <cell r="L30" t="str">
            <v>Kudeaketa zuzena, entitateak egindakoa</v>
          </cell>
        </row>
        <row r="31">
          <cell r="C31">
            <v>0</v>
          </cell>
          <cell r="D31">
            <v>0</v>
          </cell>
          <cell r="E31">
            <v>0</v>
          </cell>
          <cell r="G31">
            <v>0</v>
          </cell>
          <cell r="I31">
            <v>0</v>
          </cell>
          <cell r="J31">
            <v>0</v>
          </cell>
          <cell r="L31" t="str">
            <v>Kudeaketa zuzena, entitateak egindakoa</v>
          </cell>
        </row>
        <row r="32">
          <cell r="C32">
            <v>0</v>
          </cell>
          <cell r="D32">
            <v>0</v>
          </cell>
          <cell r="E32">
            <v>0</v>
          </cell>
          <cell r="G32">
            <v>0</v>
          </cell>
          <cell r="I32">
            <v>0</v>
          </cell>
          <cell r="J32">
            <v>0</v>
          </cell>
          <cell r="L32" t="str">
            <v>Kudeaketa zuzena, entitateak egindakoa</v>
          </cell>
        </row>
        <row r="33">
          <cell r="C33">
            <v>0</v>
          </cell>
          <cell r="D33">
            <v>0</v>
          </cell>
          <cell r="E33">
            <v>0</v>
          </cell>
          <cell r="G33">
            <v>0</v>
          </cell>
          <cell r="I33">
            <v>0</v>
          </cell>
          <cell r="J33">
            <v>0</v>
          </cell>
          <cell r="L33" t="str">
            <v>Kudeaketa zuzena, entitateak egindakoa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I34">
            <v>0</v>
          </cell>
          <cell r="J34">
            <v>0</v>
          </cell>
          <cell r="L34" t="str">
            <v>Kudeaketa zuzena, entitateak egindakoa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  <cell r="J35">
            <v>0</v>
          </cell>
          <cell r="L35" t="str">
            <v>Kudeaketa zuzena, entitateak egindakoa</v>
          </cell>
        </row>
        <row r="36">
          <cell r="C36">
            <v>0</v>
          </cell>
          <cell r="D36">
            <v>0</v>
          </cell>
          <cell r="E36">
            <v>0</v>
          </cell>
          <cell r="G36">
            <v>0</v>
          </cell>
          <cell r="I36">
            <v>0</v>
          </cell>
          <cell r="J36">
            <v>0</v>
          </cell>
          <cell r="L36" t="str">
            <v>Kudeaketa zuzena, entitateak egindakoa</v>
          </cell>
        </row>
        <row r="37">
          <cell r="C37">
            <v>0</v>
          </cell>
          <cell r="D37">
            <v>0</v>
          </cell>
          <cell r="E37">
            <v>0</v>
          </cell>
          <cell r="G37">
            <v>0</v>
          </cell>
          <cell r="I37">
            <v>0</v>
          </cell>
          <cell r="J37">
            <v>0</v>
          </cell>
          <cell r="L37" t="str">
            <v>Kudeaketa zuzena, entitateak egindakoa</v>
          </cell>
        </row>
        <row r="38">
          <cell r="C38">
            <v>0</v>
          </cell>
          <cell r="D38">
            <v>0</v>
          </cell>
          <cell r="E38">
            <v>0</v>
          </cell>
          <cell r="G38">
            <v>0</v>
          </cell>
          <cell r="I38">
            <v>0</v>
          </cell>
          <cell r="J38">
            <v>0</v>
          </cell>
          <cell r="L38" t="str">
            <v>Kudeaketa zuzena, entitateak egindakoa</v>
          </cell>
        </row>
        <row r="39">
          <cell r="C39">
            <v>0</v>
          </cell>
          <cell r="D39">
            <v>0</v>
          </cell>
          <cell r="E39">
            <v>0</v>
          </cell>
          <cell r="G39">
            <v>0</v>
          </cell>
          <cell r="I39">
            <v>0</v>
          </cell>
          <cell r="J39">
            <v>0</v>
          </cell>
          <cell r="L39" t="str">
            <v>Kudeaketa zuzena, entitateak egindakoa</v>
          </cell>
        </row>
        <row r="40">
          <cell r="C40">
            <v>0</v>
          </cell>
          <cell r="D40">
            <v>0</v>
          </cell>
          <cell r="E40">
            <v>0</v>
          </cell>
          <cell r="G40">
            <v>0</v>
          </cell>
          <cell r="I40">
            <v>0</v>
          </cell>
          <cell r="J40">
            <v>0</v>
          </cell>
          <cell r="L40" t="str">
            <v>Kudeaketa zuzena, entitateak egindakoa</v>
          </cell>
        </row>
        <row r="41">
          <cell r="C41">
            <v>0</v>
          </cell>
          <cell r="D41">
            <v>0</v>
          </cell>
          <cell r="E41">
            <v>0</v>
          </cell>
          <cell r="G41">
            <v>0</v>
          </cell>
          <cell r="I41">
            <v>0</v>
          </cell>
          <cell r="J41">
            <v>0</v>
          </cell>
          <cell r="L41" t="str">
            <v>Kudeaketa zuzena, entitateak egindakoa</v>
          </cell>
        </row>
        <row r="42">
          <cell r="C42">
            <v>0</v>
          </cell>
          <cell r="D42">
            <v>0</v>
          </cell>
          <cell r="E42">
            <v>0</v>
          </cell>
          <cell r="G42">
            <v>0</v>
          </cell>
          <cell r="I42">
            <v>0</v>
          </cell>
          <cell r="J42">
            <v>0</v>
          </cell>
          <cell r="L42" t="str">
            <v>Kudeaketa zuzena, entitateak egindakoa</v>
          </cell>
        </row>
        <row r="43">
          <cell r="C43">
            <v>0</v>
          </cell>
          <cell r="D43">
            <v>0</v>
          </cell>
          <cell r="E43">
            <v>0</v>
          </cell>
          <cell r="G43">
            <v>0</v>
          </cell>
          <cell r="I43">
            <v>0</v>
          </cell>
          <cell r="J43">
            <v>0</v>
          </cell>
          <cell r="L43" t="str">
            <v>Kudeaketa zuzena, entitateak egindakoa</v>
          </cell>
        </row>
        <row r="44">
          <cell r="C44">
            <v>0</v>
          </cell>
          <cell r="D44">
            <v>0</v>
          </cell>
          <cell r="E44">
            <v>0</v>
          </cell>
          <cell r="G44">
            <v>0</v>
          </cell>
          <cell r="I44">
            <v>0</v>
          </cell>
          <cell r="J44">
            <v>0</v>
          </cell>
          <cell r="L44" t="str">
            <v>Kudeaketa zuzena, entitateak egindakoa</v>
          </cell>
        </row>
        <row r="45">
          <cell r="C45">
            <v>0</v>
          </cell>
          <cell r="D45">
            <v>0</v>
          </cell>
          <cell r="E45">
            <v>0</v>
          </cell>
          <cell r="G45">
            <v>0</v>
          </cell>
          <cell r="I45">
            <v>0</v>
          </cell>
          <cell r="J45">
            <v>0</v>
          </cell>
          <cell r="L45" t="str">
            <v> </v>
          </cell>
        </row>
        <row r="46">
          <cell r="C46">
            <v>0</v>
          </cell>
          <cell r="D46">
            <v>0</v>
          </cell>
          <cell r="E46">
            <v>0</v>
          </cell>
          <cell r="G46">
            <v>0</v>
          </cell>
          <cell r="I46">
            <v>0</v>
          </cell>
          <cell r="J46">
            <v>0</v>
          </cell>
          <cell r="L46" t="str">
            <v>Kudeaketa zuzena, entitateak egindakoa</v>
          </cell>
        </row>
        <row r="47">
          <cell r="C47">
            <v>0</v>
          </cell>
          <cell r="D47">
            <v>0</v>
          </cell>
          <cell r="E47">
            <v>0</v>
          </cell>
          <cell r="G47">
            <v>0</v>
          </cell>
          <cell r="I47">
            <v>0</v>
          </cell>
          <cell r="J47">
            <v>0</v>
          </cell>
          <cell r="L47" t="str">
            <v>Kudeaketa zuzena, entitateak egindakoa</v>
          </cell>
        </row>
        <row r="48">
          <cell r="C48">
            <v>0</v>
          </cell>
          <cell r="D48">
            <v>0</v>
          </cell>
          <cell r="E48">
            <v>0</v>
          </cell>
          <cell r="G48">
            <v>0</v>
          </cell>
          <cell r="I48">
            <v>0</v>
          </cell>
          <cell r="J48">
            <v>0</v>
          </cell>
          <cell r="L48" t="str">
            <v>Kudeaketa zuzena, entitateak egindakoa</v>
          </cell>
        </row>
        <row r="49">
          <cell r="C49">
            <v>0</v>
          </cell>
          <cell r="D49">
            <v>0</v>
          </cell>
          <cell r="E49">
            <v>0</v>
          </cell>
          <cell r="G49">
            <v>0</v>
          </cell>
          <cell r="I49">
            <v>0</v>
          </cell>
          <cell r="J49">
            <v>0</v>
          </cell>
          <cell r="L49" t="str">
            <v>Kudeaketa zuzena, entitateak egindakoa</v>
          </cell>
        </row>
        <row r="50">
          <cell r="C50">
            <v>0</v>
          </cell>
          <cell r="D50">
            <v>0</v>
          </cell>
          <cell r="E50">
            <v>0</v>
          </cell>
          <cell r="G50">
            <v>0</v>
          </cell>
          <cell r="I50">
            <v>0</v>
          </cell>
          <cell r="J50">
            <v>0</v>
          </cell>
          <cell r="L50" t="str">
            <v>Kudeaketa zuzena, entitateak egindakoa</v>
          </cell>
        </row>
      </sheetData>
      <sheetData sheetId="2">
        <row r="4">
          <cell r="C4">
            <v>0</v>
          </cell>
          <cell r="D4">
            <v>0</v>
          </cell>
          <cell r="E4">
            <v>0</v>
          </cell>
          <cell r="G4">
            <v>0</v>
          </cell>
          <cell r="I4">
            <v>0</v>
          </cell>
          <cell r="J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G5">
            <v>0</v>
          </cell>
          <cell r="I5">
            <v>0</v>
          </cell>
          <cell r="J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G6">
            <v>0</v>
          </cell>
          <cell r="I6">
            <v>0</v>
          </cell>
          <cell r="J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G7">
            <v>0</v>
          </cell>
          <cell r="I7">
            <v>0</v>
          </cell>
          <cell r="J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0</v>
          </cell>
          <cell r="I9">
            <v>0</v>
          </cell>
          <cell r="J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G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G21">
            <v>0</v>
          </cell>
          <cell r="I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G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I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0</v>
          </cell>
          <cell r="I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  <cell r="J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G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G33">
            <v>0</v>
          </cell>
          <cell r="I33">
            <v>0</v>
          </cell>
          <cell r="J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G36">
            <v>0</v>
          </cell>
          <cell r="I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G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G43">
            <v>0</v>
          </cell>
          <cell r="I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G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G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G46">
            <v>0</v>
          </cell>
          <cell r="I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G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G48">
            <v>0</v>
          </cell>
          <cell r="I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G49">
            <v>0</v>
          </cell>
          <cell r="I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G50">
            <v>0</v>
          </cell>
          <cell r="I50">
            <v>0</v>
          </cell>
          <cell r="J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4"/>
  <sheetViews>
    <sheetView tabSelected="1" zoomScaleSheetLayoutView="100" zoomScalePageLayoutView="0" workbookViewId="0" topLeftCell="A4">
      <selection activeCell="G26" sqref="G26"/>
    </sheetView>
  </sheetViews>
  <sheetFormatPr defaultColWidth="11.421875" defaultRowHeight="12.75"/>
  <cols>
    <col min="1" max="2" width="11.421875" style="0" customWidth="1"/>
    <col min="3" max="3" width="17.8515625" style="0" customWidth="1"/>
    <col min="4" max="5" width="11.421875" style="0" customWidth="1"/>
    <col min="6" max="6" width="46.140625" style="0" customWidth="1"/>
  </cols>
  <sheetData>
    <row r="2" spans="3:7" ht="14.25">
      <c r="C2" s="38" t="s">
        <v>342</v>
      </c>
      <c r="D2" s="38"/>
      <c r="E2" s="38"/>
      <c r="F2" s="38"/>
      <c r="G2" s="38"/>
    </row>
    <row r="4" ht="12.75">
      <c r="C4" s="28" t="s">
        <v>160</v>
      </c>
    </row>
    <row r="5" spans="3:6" ht="12.75">
      <c r="C5" t="s">
        <v>161</v>
      </c>
      <c r="F5" t="s">
        <v>162</v>
      </c>
    </row>
    <row r="6" spans="2:7" ht="14.25">
      <c r="B6">
        <v>1</v>
      </c>
      <c r="C6" s="16" t="s">
        <v>0</v>
      </c>
      <c r="F6" s="16" t="s">
        <v>1</v>
      </c>
      <c r="G6" s="1"/>
    </row>
    <row r="7" spans="2:7" ht="14.25">
      <c r="B7">
        <v>2</v>
      </c>
      <c r="C7" s="16" t="s">
        <v>2</v>
      </c>
      <c r="F7" s="16" t="s">
        <v>3</v>
      </c>
      <c r="G7" s="1"/>
    </row>
    <row r="8" spans="2:7" ht="14.25">
      <c r="B8">
        <v>3</v>
      </c>
      <c r="C8" s="16" t="s">
        <v>4</v>
      </c>
      <c r="D8" s="1"/>
      <c r="F8" s="16" t="s">
        <v>6</v>
      </c>
      <c r="G8" s="1"/>
    </row>
    <row r="9" spans="2:7" ht="14.25">
      <c r="B9">
        <v>4</v>
      </c>
      <c r="C9" s="16" t="s">
        <v>5</v>
      </c>
      <c r="F9" s="16" t="s">
        <v>328</v>
      </c>
      <c r="G9" s="1"/>
    </row>
    <row r="10" spans="2:7" ht="14.25">
      <c r="B10">
        <v>5</v>
      </c>
      <c r="C10" s="16" t="s">
        <v>7</v>
      </c>
      <c r="F10" s="16" t="s">
        <v>9</v>
      </c>
      <c r="G10" s="1"/>
    </row>
    <row r="11" spans="2:7" ht="14.25">
      <c r="B11">
        <v>6</v>
      </c>
      <c r="C11" s="16" t="s">
        <v>8</v>
      </c>
      <c r="F11" s="16" t="s">
        <v>11</v>
      </c>
      <c r="G11" s="1"/>
    </row>
    <row r="12" spans="2:7" ht="14.25">
      <c r="B12">
        <v>7</v>
      </c>
      <c r="C12" s="16" t="s">
        <v>10</v>
      </c>
      <c r="D12" s="1"/>
      <c r="F12" s="16" t="s">
        <v>13</v>
      </c>
      <c r="G12" s="1"/>
    </row>
    <row r="13" spans="2:7" ht="14.25">
      <c r="B13">
        <v>8</v>
      </c>
      <c r="C13" s="16" t="s">
        <v>12</v>
      </c>
      <c r="F13" t="s">
        <v>311</v>
      </c>
      <c r="G13" s="1" t="s">
        <v>312</v>
      </c>
    </row>
    <row r="14" spans="2:7" ht="14.25">
      <c r="B14">
        <v>9</v>
      </c>
      <c r="C14" s="16" t="s">
        <v>14</v>
      </c>
      <c r="D14" s="1"/>
      <c r="F14" s="16" t="s">
        <v>16</v>
      </c>
      <c r="G14" s="1"/>
    </row>
    <row r="15" spans="2:7" ht="14.25">
      <c r="B15">
        <v>10</v>
      </c>
      <c r="C15" s="16" t="s">
        <v>15</v>
      </c>
      <c r="D15" s="1"/>
      <c r="F15" s="16" t="s">
        <v>18</v>
      </c>
      <c r="G15" s="1"/>
    </row>
    <row r="16" spans="2:7" ht="14.25">
      <c r="B16">
        <v>11</v>
      </c>
      <c r="C16" s="16" t="s">
        <v>17</v>
      </c>
      <c r="F16" s="16" t="s">
        <v>20</v>
      </c>
      <c r="G16" s="1"/>
    </row>
    <row r="17" spans="2:7" ht="14.25">
      <c r="B17">
        <v>12</v>
      </c>
      <c r="C17" s="16" t="s">
        <v>19</v>
      </c>
      <c r="F17" s="16" t="s">
        <v>23</v>
      </c>
      <c r="G17" s="1"/>
    </row>
    <row r="18" spans="2:7" ht="14.25">
      <c r="B18">
        <v>13</v>
      </c>
      <c r="C18" s="16" t="s">
        <v>21</v>
      </c>
      <c r="F18" s="16" t="s">
        <v>25</v>
      </c>
      <c r="G18" s="1"/>
    </row>
    <row r="19" spans="2:7" ht="14.25">
      <c r="B19">
        <v>14</v>
      </c>
      <c r="C19" s="16" t="s">
        <v>22</v>
      </c>
      <c r="F19" s="16" t="s">
        <v>327</v>
      </c>
      <c r="G19" s="1"/>
    </row>
    <row r="20" spans="2:7" ht="14.25">
      <c r="B20">
        <v>15</v>
      </c>
      <c r="C20" s="16" t="s">
        <v>24</v>
      </c>
      <c r="D20" s="1"/>
      <c r="F20" s="16" t="s">
        <v>28</v>
      </c>
      <c r="G20" s="1"/>
    </row>
    <row r="21" spans="2:7" ht="14.25">
      <c r="B21">
        <v>16</v>
      </c>
      <c r="C21" s="16" t="s">
        <v>26</v>
      </c>
      <c r="F21" s="16" t="s">
        <v>331</v>
      </c>
      <c r="G21" s="1"/>
    </row>
    <row r="22" spans="2:7" ht="14.25">
      <c r="B22">
        <v>17</v>
      </c>
      <c r="C22" s="16" t="s">
        <v>27</v>
      </c>
      <c r="D22" s="1"/>
      <c r="F22" s="16" t="s">
        <v>31</v>
      </c>
      <c r="G22" s="1"/>
    </row>
    <row r="23" spans="2:7" ht="14.25">
      <c r="B23">
        <v>18</v>
      </c>
      <c r="C23" s="16" t="s">
        <v>29</v>
      </c>
      <c r="F23" s="16" t="s">
        <v>33</v>
      </c>
      <c r="G23" s="1"/>
    </row>
    <row r="24" spans="2:7" ht="14.25">
      <c r="B24">
        <v>19</v>
      </c>
      <c r="C24" s="16" t="s">
        <v>30</v>
      </c>
      <c r="F24" t="s">
        <v>35</v>
      </c>
      <c r="G24" s="1" t="s">
        <v>312</v>
      </c>
    </row>
    <row r="25" spans="2:7" ht="14.25">
      <c r="B25">
        <v>20</v>
      </c>
      <c r="C25" s="16" t="s">
        <v>32</v>
      </c>
      <c r="D25" s="1"/>
      <c r="F25" s="16" t="s">
        <v>37</v>
      </c>
      <c r="G25" s="1"/>
    </row>
    <row r="26" spans="2:7" ht="14.25">
      <c r="B26">
        <v>21</v>
      </c>
      <c r="C26" s="34" t="s">
        <v>34</v>
      </c>
      <c r="D26" s="1" t="s">
        <v>312</v>
      </c>
      <c r="F26" s="16" t="s">
        <v>358</v>
      </c>
      <c r="G26" s="1"/>
    </row>
    <row r="27" spans="2:7" ht="14.25">
      <c r="B27">
        <v>22</v>
      </c>
      <c r="C27" s="16" t="s">
        <v>36</v>
      </c>
      <c r="F27" s="16" t="s">
        <v>40</v>
      </c>
      <c r="G27" s="1"/>
    </row>
    <row r="28" spans="2:4" ht="14.25">
      <c r="B28">
        <v>23</v>
      </c>
      <c r="C28" s="16" t="s">
        <v>38</v>
      </c>
      <c r="D28" s="1"/>
    </row>
    <row r="29" spans="2:3" ht="14.25">
      <c r="B29">
        <v>24</v>
      </c>
      <c r="C29" s="16" t="s">
        <v>39</v>
      </c>
    </row>
    <row r="30" spans="2:4" ht="14.25">
      <c r="B30">
        <v>25</v>
      </c>
      <c r="C30" s="16" t="s">
        <v>41</v>
      </c>
      <c r="D30" s="1"/>
    </row>
    <row r="31" spans="2:3" ht="14.25">
      <c r="B31">
        <v>26</v>
      </c>
      <c r="C31" s="16" t="s">
        <v>42</v>
      </c>
    </row>
    <row r="32" spans="2:3" ht="14.25">
      <c r="B32">
        <v>27</v>
      </c>
      <c r="C32" s="16" t="s">
        <v>43</v>
      </c>
    </row>
    <row r="33" spans="2:3" ht="14.25">
      <c r="B33">
        <v>28</v>
      </c>
      <c r="C33" s="16" t="s">
        <v>44</v>
      </c>
    </row>
    <row r="34" spans="2:3" ht="14.25">
      <c r="B34">
        <v>29</v>
      </c>
      <c r="C34" s="16" t="s">
        <v>45</v>
      </c>
    </row>
    <row r="35" spans="2:3" ht="14.25">
      <c r="B35">
        <v>30</v>
      </c>
      <c r="C35" s="16" t="s">
        <v>46</v>
      </c>
    </row>
    <row r="36" spans="2:3" ht="14.25">
      <c r="B36">
        <v>31</v>
      </c>
      <c r="C36" s="16" t="s">
        <v>47</v>
      </c>
    </row>
    <row r="37" spans="2:3" ht="14.25">
      <c r="B37">
        <v>32</v>
      </c>
      <c r="C37" s="16" t="s">
        <v>48</v>
      </c>
    </row>
    <row r="38" spans="2:3" ht="14.25">
      <c r="B38">
        <v>33</v>
      </c>
      <c r="C38" s="16" t="s">
        <v>49</v>
      </c>
    </row>
    <row r="39" spans="2:3" ht="14.25">
      <c r="B39">
        <v>34</v>
      </c>
      <c r="C39" s="16" t="s">
        <v>50</v>
      </c>
    </row>
    <row r="40" spans="2:4" ht="14.25">
      <c r="B40">
        <v>35</v>
      </c>
      <c r="C40" s="16" t="s">
        <v>159</v>
      </c>
      <c r="D40" s="1"/>
    </row>
    <row r="41" spans="2:3" ht="14.25">
      <c r="B41">
        <v>36</v>
      </c>
      <c r="C41" s="16" t="s">
        <v>51</v>
      </c>
    </row>
    <row r="42" spans="2:4" ht="12.75">
      <c r="B42">
        <v>37</v>
      </c>
      <c r="C42" t="s">
        <v>52</v>
      </c>
      <c r="D42" s="1" t="s">
        <v>312</v>
      </c>
    </row>
    <row r="43" spans="2:4" ht="12.75">
      <c r="B43">
        <v>38</v>
      </c>
      <c r="C43" t="s">
        <v>53</v>
      </c>
      <c r="D43" t="s">
        <v>312</v>
      </c>
    </row>
    <row r="44" spans="2:3" ht="14.25">
      <c r="B44">
        <v>39</v>
      </c>
      <c r="C44" s="16" t="s">
        <v>54</v>
      </c>
    </row>
    <row r="45" spans="2:3" ht="14.25">
      <c r="B45">
        <v>40</v>
      </c>
      <c r="C45" s="16" t="s">
        <v>55</v>
      </c>
    </row>
    <row r="46" spans="2:3" ht="14.25">
      <c r="B46">
        <v>41</v>
      </c>
      <c r="C46" s="16" t="s">
        <v>56</v>
      </c>
    </row>
    <row r="47" spans="2:3" ht="14.25">
      <c r="B47">
        <v>42</v>
      </c>
      <c r="C47" s="16" t="s">
        <v>57</v>
      </c>
    </row>
    <row r="48" spans="2:4" ht="14.25">
      <c r="B48">
        <v>43</v>
      </c>
      <c r="C48" s="16" t="s">
        <v>58</v>
      </c>
      <c r="D48" s="1"/>
    </row>
    <row r="49" spans="2:3" ht="14.25">
      <c r="B49">
        <v>44</v>
      </c>
      <c r="C49" s="16" t="s">
        <v>59</v>
      </c>
    </row>
    <row r="50" spans="2:4" ht="14.25">
      <c r="B50">
        <v>45</v>
      </c>
      <c r="C50" s="16" t="s">
        <v>60</v>
      </c>
      <c r="D50" s="1"/>
    </row>
    <row r="51" spans="2:4" ht="12.75">
      <c r="B51">
        <v>46</v>
      </c>
      <c r="C51" t="s">
        <v>61</v>
      </c>
      <c r="D51" s="1" t="s">
        <v>312</v>
      </c>
    </row>
    <row r="52" spans="2:3" ht="14.25">
      <c r="B52">
        <v>47</v>
      </c>
      <c r="C52" s="16" t="s">
        <v>62</v>
      </c>
    </row>
    <row r="53" spans="2:3" ht="14.25">
      <c r="B53">
        <v>48</v>
      </c>
      <c r="C53" s="16" t="s">
        <v>63</v>
      </c>
    </row>
    <row r="54" spans="2:4" ht="14.25">
      <c r="B54">
        <v>49</v>
      </c>
      <c r="C54" s="16" t="s">
        <v>64</v>
      </c>
      <c r="D54" s="1"/>
    </row>
    <row r="55" spans="2:3" ht="14.25">
      <c r="B55">
        <v>50</v>
      </c>
      <c r="C55" s="16" t="s">
        <v>65</v>
      </c>
    </row>
    <row r="56" spans="2:3" ht="14.25">
      <c r="B56">
        <v>51</v>
      </c>
      <c r="C56" s="16" t="s">
        <v>66</v>
      </c>
    </row>
    <row r="57" spans="2:4" ht="14.25">
      <c r="B57">
        <v>52</v>
      </c>
      <c r="C57" s="16" t="s">
        <v>67</v>
      </c>
      <c r="D57" s="1"/>
    </row>
    <row r="58" spans="2:3" ht="14.25">
      <c r="B58">
        <v>53</v>
      </c>
      <c r="C58" s="16" t="s">
        <v>68</v>
      </c>
    </row>
    <row r="59" spans="2:4" ht="12.75">
      <c r="B59">
        <v>54</v>
      </c>
      <c r="C59" t="s">
        <v>69</v>
      </c>
      <c r="D59" s="1" t="s">
        <v>312</v>
      </c>
    </row>
    <row r="60" spans="2:3" ht="14.25">
      <c r="B60">
        <v>55</v>
      </c>
      <c r="C60" s="16" t="s">
        <v>70</v>
      </c>
    </row>
    <row r="61" spans="2:4" ht="12.75">
      <c r="B61">
        <v>56</v>
      </c>
      <c r="C61" t="s">
        <v>71</v>
      </c>
      <c r="D61" s="1" t="s">
        <v>312</v>
      </c>
    </row>
    <row r="62" spans="2:3" ht="14.25">
      <c r="B62">
        <v>57</v>
      </c>
      <c r="C62" s="16" t="s">
        <v>72</v>
      </c>
    </row>
    <row r="63" spans="2:3" ht="14.25">
      <c r="B63">
        <v>58</v>
      </c>
      <c r="C63" s="16" t="s">
        <v>73</v>
      </c>
    </row>
    <row r="64" spans="2:3" ht="14.25">
      <c r="B64">
        <v>59</v>
      </c>
      <c r="C64" s="16" t="s">
        <v>74</v>
      </c>
    </row>
    <row r="65" spans="2:4" ht="12.75">
      <c r="B65">
        <v>60</v>
      </c>
      <c r="C65" t="s">
        <v>75</v>
      </c>
      <c r="D65" s="1" t="s">
        <v>312</v>
      </c>
    </row>
    <row r="66" spans="2:4" ht="14.25">
      <c r="B66">
        <v>61</v>
      </c>
      <c r="C66" s="16" t="s">
        <v>76</v>
      </c>
      <c r="D66" s="1"/>
    </row>
    <row r="67" spans="2:3" ht="14.25">
      <c r="B67">
        <v>62</v>
      </c>
      <c r="C67" s="16" t="s">
        <v>77</v>
      </c>
    </row>
    <row r="68" spans="2:3" ht="14.25">
      <c r="B68">
        <v>63</v>
      </c>
      <c r="C68" s="16" t="s">
        <v>78</v>
      </c>
    </row>
    <row r="69" spans="2:3" ht="14.25">
      <c r="B69">
        <v>64</v>
      </c>
      <c r="C69" s="16" t="s">
        <v>79</v>
      </c>
    </row>
    <row r="70" spans="2:3" ht="14.25">
      <c r="B70">
        <v>65</v>
      </c>
      <c r="C70" s="16" t="s">
        <v>80</v>
      </c>
    </row>
    <row r="71" spans="2:4" ht="14.25">
      <c r="B71">
        <v>66</v>
      </c>
      <c r="C71" s="16" t="s">
        <v>81</v>
      </c>
      <c r="D71" s="1"/>
    </row>
    <row r="72" spans="2:3" ht="14.25">
      <c r="B72">
        <v>67</v>
      </c>
      <c r="C72" s="16" t="s">
        <v>82</v>
      </c>
    </row>
    <row r="73" spans="2:4" ht="12.75">
      <c r="B73">
        <v>68</v>
      </c>
      <c r="C73" t="s">
        <v>83</v>
      </c>
      <c r="D73" s="1" t="s">
        <v>312</v>
      </c>
    </row>
    <row r="74" spans="2:4" ht="12.75">
      <c r="B74">
        <v>69</v>
      </c>
      <c r="C74" t="s">
        <v>84</v>
      </c>
      <c r="D74" s="1" t="s">
        <v>312</v>
      </c>
    </row>
    <row r="75" spans="2:4" ht="14.25">
      <c r="B75">
        <v>70</v>
      </c>
      <c r="C75" s="16" t="s">
        <v>85</v>
      </c>
      <c r="D75" s="1"/>
    </row>
    <row r="76" spans="2:4" ht="14.25">
      <c r="B76">
        <v>71</v>
      </c>
      <c r="C76" s="16" t="s">
        <v>86</v>
      </c>
      <c r="D76" s="1"/>
    </row>
    <row r="77" spans="2:3" ht="14.25">
      <c r="B77">
        <v>72</v>
      </c>
      <c r="C77" s="16" t="s">
        <v>87</v>
      </c>
    </row>
    <row r="78" spans="2:4" ht="14.25">
      <c r="B78">
        <v>73</v>
      </c>
      <c r="C78" s="16" t="s">
        <v>88</v>
      </c>
      <c r="D78" s="1"/>
    </row>
    <row r="79" spans="2:4" ht="14.25">
      <c r="B79">
        <v>74</v>
      </c>
      <c r="C79" s="16" t="s">
        <v>89</v>
      </c>
      <c r="D79" s="1"/>
    </row>
    <row r="80" spans="2:3" ht="14.25">
      <c r="B80">
        <v>75</v>
      </c>
      <c r="C80" s="16" t="s">
        <v>90</v>
      </c>
    </row>
    <row r="81" spans="2:3" ht="14.25">
      <c r="B81">
        <v>76</v>
      </c>
      <c r="C81" s="16" t="s">
        <v>91</v>
      </c>
    </row>
    <row r="82" spans="2:3" ht="14.25">
      <c r="B82">
        <v>77</v>
      </c>
      <c r="C82" s="16" t="s">
        <v>92</v>
      </c>
    </row>
    <row r="83" spans="2:4" ht="12.75">
      <c r="B83">
        <v>78</v>
      </c>
      <c r="C83" t="s">
        <v>93</v>
      </c>
      <c r="D83" s="1" t="s">
        <v>312</v>
      </c>
    </row>
    <row r="84" spans="2:4" ht="14.25">
      <c r="B84">
        <v>79</v>
      </c>
      <c r="C84" s="16" t="s">
        <v>94</v>
      </c>
      <c r="D84" s="1"/>
    </row>
    <row r="85" spans="2:3" ht="14.25">
      <c r="B85">
        <v>80</v>
      </c>
      <c r="C85" s="16" t="s">
        <v>95</v>
      </c>
    </row>
    <row r="86" spans="2:3" ht="14.25">
      <c r="B86">
        <v>81</v>
      </c>
      <c r="C86" s="16" t="s">
        <v>96</v>
      </c>
    </row>
    <row r="87" spans="2:4" ht="14.25">
      <c r="B87">
        <v>82</v>
      </c>
      <c r="C87" s="16" t="s">
        <v>97</v>
      </c>
      <c r="D87" s="1"/>
    </row>
    <row r="88" spans="2:4" ht="14.25">
      <c r="B88">
        <v>83</v>
      </c>
      <c r="C88" s="16" t="s">
        <v>98</v>
      </c>
      <c r="D88" s="1"/>
    </row>
    <row r="89" spans="2:4" ht="14.25">
      <c r="B89">
        <v>84</v>
      </c>
      <c r="C89" s="16" t="s">
        <v>99</v>
      </c>
      <c r="D89" s="1"/>
    </row>
    <row r="90" spans="2:3" ht="14.25">
      <c r="B90">
        <v>85</v>
      </c>
      <c r="C90" s="16" t="s">
        <v>100</v>
      </c>
    </row>
    <row r="91" spans="2:3" ht="14.25">
      <c r="B91">
        <v>86</v>
      </c>
      <c r="C91" s="16" t="s">
        <v>101</v>
      </c>
    </row>
    <row r="92" spans="2:3" ht="14.25">
      <c r="B92">
        <v>87</v>
      </c>
      <c r="C92" s="16" t="s">
        <v>102</v>
      </c>
    </row>
    <row r="93" spans="2:3" ht="14.25">
      <c r="B93">
        <v>88</v>
      </c>
      <c r="C93" s="16" t="s">
        <v>103</v>
      </c>
    </row>
    <row r="94" spans="2:3" ht="14.25">
      <c r="B94">
        <v>89</v>
      </c>
      <c r="C94" s="16" t="s">
        <v>350</v>
      </c>
    </row>
  </sheetData>
  <sheetProtection/>
  <mergeCells count="1">
    <mergeCell ref="C2:G2"/>
  </mergeCells>
  <hyperlinks>
    <hyperlink ref="C6" location="'1'!A1" display="Abaltzisketa"/>
    <hyperlink ref="C7" location="'2'!A1" display="Aduna"/>
    <hyperlink ref="C9" location="'4'!A1" display="Albiztur"/>
    <hyperlink ref="C10" location="'5'!A1" display="Alegia"/>
    <hyperlink ref="C11" location="'6'!A1" display="Alkiza"/>
    <hyperlink ref="C13" location="'8'!A1" display="Amezketa"/>
    <hyperlink ref="C16" location="'11'!A1" display="Antzuola"/>
    <hyperlink ref="C17" location="'12'!A1" display="Arama"/>
    <hyperlink ref="C18" location="'13'!A1" display="Aretxabaleta"/>
    <hyperlink ref="C19" location="'14'!A1" display="Asteasu"/>
    <hyperlink ref="C23" location="'18'!A1" display="Azpeitia"/>
    <hyperlink ref="C24" location="'19'!A1" display="Beasain"/>
    <hyperlink ref="C27" location="'22'!A1" display="Berastegi"/>
    <hyperlink ref="C29" location="'24'!A1" display="Bidania-Goiatz"/>
    <hyperlink ref="C31" location="'26'!A1" display="Zerain"/>
    <hyperlink ref="C32" location="'27'!A1" display="Zestoa"/>
    <hyperlink ref="C33" location="'28'!A1" display="Zizurkil"/>
    <hyperlink ref="C34" location="'29'!A1" display="Deba"/>
    <hyperlink ref="C35" location="'30'!A1" display="Eibar"/>
    <hyperlink ref="C36" location="'31'!A1" display="Elduain"/>
    <hyperlink ref="C37" location="'32'!A1" display="Elgoibar"/>
    <hyperlink ref="C38" location="'33'!A1" display="Elgeta"/>
    <hyperlink ref="C39" location="'34'!A1" display="Eskoriatza"/>
    <hyperlink ref="C41" location="'36'!A1" display="Hondarribia"/>
    <hyperlink ref="C44" location="'39'!A1" display="Getaria"/>
    <hyperlink ref="C45" location="'40'!A1" display="Hernani"/>
    <hyperlink ref="C46" location="'41'!A1" display="Hernialde"/>
    <hyperlink ref="C47" location="'42'!A1" display="Ibarra"/>
    <hyperlink ref="C49" location="'44'!A1" display="Ikaztegieta"/>
    <hyperlink ref="C52" location="'47'!A1" display="Itsasondo"/>
    <hyperlink ref="C53" location="'48'!A1" display="Larraul"/>
    <hyperlink ref="C55" location="'50'!A1" display="Leaburu"/>
    <hyperlink ref="C56" location="'51'!A1" display="Legazpi"/>
    <hyperlink ref="C58" location="'53'!A1" display="Lezo"/>
    <hyperlink ref="C60" location="'55'!A1" display="Arrasate"/>
    <hyperlink ref="C62" location="'57'!A1" display="Mutiloa"/>
    <hyperlink ref="C63" location="'58'!A1" display="Olaberria"/>
    <hyperlink ref="C64" location="'59'!A1" display="Oñati"/>
    <hyperlink ref="C67" location="'62'!A1" display="Ormaiztegi"/>
    <hyperlink ref="C68" location="'63'!A1" display="Oiartzun"/>
    <hyperlink ref="C69" location="'64'!A1" display="Pasaia"/>
    <hyperlink ref="C70" location="'65'!A1" display="Soraluze"/>
    <hyperlink ref="C72" location="'67'!A1" display="Errenteria"/>
    <hyperlink ref="C77" location="'72'!A1" display="Urnieta"/>
    <hyperlink ref="C80" location="'75'!A1" display="Villabona"/>
    <hyperlink ref="C81" location="'76'!A1" display="Ordizia"/>
    <hyperlink ref="C82" location="'77'!A1" display="Urretxu"/>
    <hyperlink ref="C85" location="'80'!A1" display="Zumarraga"/>
    <hyperlink ref="C86" location="'81'!A1" display="Zumaia"/>
    <hyperlink ref="C90" location="'85'!A1" display="Baliarrain"/>
    <hyperlink ref="C91" location="'86'!A1" display="Orendain"/>
    <hyperlink ref="C92" location="'87'!A1" display="Altzaga"/>
    <hyperlink ref="C93" location="'88'!A1" display="Gaztelu"/>
    <hyperlink ref="F17" location="'397'!A1" display="Bideberri mankomunitatea"/>
    <hyperlink ref="F14" location="'197'!A1" display="Debabarrena eskualdeko mankomunitatea"/>
    <hyperlink ref="F7" location="'97'!A1" display="Debagoiena mankomunitatea"/>
    <hyperlink ref="F12" location="'170'!A1" display="Gipuzkoa eta Arabako partzoneria"/>
    <hyperlink ref="F8" location="'113'!A1" display="Leintz udal euskaltegien mankomunitatea"/>
    <hyperlink ref="F20" location="'499'!A1" display="Tolosaldeko mankomunitatea"/>
    <hyperlink ref="F27" location="'945'!A1" display="Txingudiko zerbitzuen mankomunitatea"/>
    <hyperlink ref="F11" location="'154'!A1" display="Uli mankomunitatea"/>
    <hyperlink ref="F22" location="'599'!A1" display="Urola erdialdeko zerbitzu mankomunitatea"/>
    <hyperlink ref="F23" location="'699'!A1" display="Urola kostako udal elkartea"/>
    <hyperlink ref="F15" location="'277'!A1" display="Urretxu-Zumarraga udal euskaltegien mankomunitatea"/>
    <hyperlink ref="C22" location="'17'!A1" display="Azkoitia"/>
    <hyperlink ref="C79" location="'74'!A1" display="Bergara"/>
    <hyperlink ref="C88" location="'83'!A1" display="Lasarte-Oria"/>
    <hyperlink ref="C57" location="'52'!A1" display="Legorreta"/>
    <hyperlink ref="F6" location="'94'!A1" display="Urola garaia mankomunitatea"/>
    <hyperlink ref="C87" location="'82'!A1" display="Mendaro"/>
    <hyperlink ref="C54" location="'49'!A1" display="Lazkao"/>
    <hyperlink ref="C8" location="'3'!A1" display="Aizarnazabal"/>
    <hyperlink ref="C84" location="'79'!A1" display="Zarautz"/>
    <hyperlink ref="C78" location="'73'!A1" display="Usurbil"/>
    <hyperlink ref="F9" location="'124'!A1" display="Saiaz mankomunitatea "/>
    <hyperlink ref="C25" location="'20'!A1" display="Beizama"/>
    <hyperlink ref="C75" location="'70'!A1" display="Segura"/>
    <hyperlink ref="C71" location="'66'!A1" display="Errezil"/>
    <hyperlink ref="C28" location="'23'!A1" display="Berrobi"/>
    <hyperlink ref="F10" location="'132'!A1" display="Debabe euskaltegia "/>
    <hyperlink ref="C89" location="'84'!A1" display="Astigarraga"/>
    <hyperlink ref="C14" location="'9'!A1" display="Andoain"/>
    <hyperlink ref="C15" location="'10'!A1" display="Anoeta"/>
    <hyperlink ref="C30" location="'25'!A1" display="Zegama"/>
    <hyperlink ref="F18" location="'399'!A1" display="Añarbeko uren mankomunitatea"/>
    <hyperlink ref="C20" location="'15'!A1" display="Ataun"/>
    <hyperlink ref="C66" location="'61'!A1" display="Orio"/>
    <hyperlink ref="F16" location="'299'!A1" display="San Markos mankomunitatea"/>
    <hyperlink ref="C76" location="'71'!A1" display="Tolosa"/>
    <hyperlink ref="C40" location="'35'!A1" display="Ezkio"/>
    <hyperlink ref="C50" location="'45'!A1" display="Irun"/>
    <hyperlink ref="C94" location="'89'!A1" display="Itsaso"/>
    <hyperlink ref="C12" location="'7'!A1" display="Altzo"/>
    <hyperlink ref="C48" location="'43'!A1" display="Idiazabal"/>
    <hyperlink ref="C21" location="'16'!A1" display="Aia"/>
    <hyperlink ref="F21" location="'519'!A1" display="Tolosaldeko hiltegi mankomunatua"/>
    <hyperlink ref="F25" location="'897'!A1" display="Loatzo udalerri mankomunitatea "/>
    <hyperlink ref="F19" location="'419'!A1" display="Sasieta mankomunitatea "/>
    <hyperlink ref="F26" location="'898'!A1" display="Aiztondo zerbitzuen mankomunitatea"/>
  </hyperlinks>
  <printOptions/>
  <pageMargins left="0.787401575" right="0.787401575" top="0.984251969" bottom="0.984251969" header="0.4921259845" footer="0.4921259845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8.140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343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1302056.94</v>
      </c>
      <c r="D11" s="13">
        <v>61853.69</v>
      </c>
      <c r="E11" s="13">
        <v>68405.88</v>
      </c>
      <c r="F11" s="13">
        <v>1432316.51</v>
      </c>
      <c r="G11" s="13">
        <v>0</v>
      </c>
      <c r="H11" s="13">
        <v>1432316.51</v>
      </c>
      <c r="I11" s="13">
        <v>322836.44</v>
      </c>
      <c r="J11" s="13">
        <v>0</v>
      </c>
      <c r="K11" s="13">
        <v>1755152.95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35963.91</v>
      </c>
      <c r="E12" s="13">
        <v>0</v>
      </c>
      <c r="F12" s="13">
        <v>35963.91</v>
      </c>
      <c r="G12" s="13">
        <v>0</v>
      </c>
      <c r="H12" s="13">
        <v>35963.91</v>
      </c>
      <c r="I12" s="13">
        <v>8106.08</v>
      </c>
      <c r="J12" s="13">
        <v>0</v>
      </c>
      <c r="K12" s="13">
        <v>44069.99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119137.39</v>
      </c>
      <c r="E13" s="13">
        <v>0</v>
      </c>
      <c r="F13" s="13">
        <v>119137.39</v>
      </c>
      <c r="G13" s="13">
        <v>0</v>
      </c>
      <c r="H13" s="13">
        <v>119137.39</v>
      </c>
      <c r="I13" s="13">
        <v>26852.92</v>
      </c>
      <c r="J13" s="13">
        <v>0</v>
      </c>
      <c r="K13" s="13">
        <v>145990.31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1200</v>
      </c>
      <c r="F14" s="13">
        <v>1200</v>
      </c>
      <c r="G14" s="13">
        <v>0</v>
      </c>
      <c r="H14" s="13">
        <v>1200</v>
      </c>
      <c r="I14" s="13">
        <v>270.49</v>
      </c>
      <c r="J14" s="13">
        <v>0</v>
      </c>
      <c r="K14" s="13">
        <v>1470.49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237.77</v>
      </c>
      <c r="F15" s="13">
        <v>237.77</v>
      </c>
      <c r="G15" s="13">
        <v>0</v>
      </c>
      <c r="H15" s="13">
        <v>237.77</v>
      </c>
      <c r="I15" s="13">
        <v>53.59</v>
      </c>
      <c r="J15" s="13">
        <v>0</v>
      </c>
      <c r="K15" s="13">
        <v>291.36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387424.34</v>
      </c>
      <c r="D16" s="13">
        <v>112818.46</v>
      </c>
      <c r="E16" s="13">
        <v>231896.33</v>
      </c>
      <c r="F16" s="13">
        <v>732139.13</v>
      </c>
      <c r="G16" s="13">
        <v>0</v>
      </c>
      <c r="H16" s="13">
        <v>732139.13</v>
      </c>
      <c r="I16" s="13">
        <v>165020.23</v>
      </c>
      <c r="J16" s="13">
        <v>0</v>
      </c>
      <c r="K16" s="13">
        <v>897159.36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3000</v>
      </c>
      <c r="F17" s="13">
        <v>3000</v>
      </c>
      <c r="G17" s="13">
        <v>0</v>
      </c>
      <c r="H17" s="13">
        <v>3000</v>
      </c>
      <c r="I17" s="13">
        <v>676.18</v>
      </c>
      <c r="J17" s="13">
        <v>0</v>
      </c>
      <c r="K17" s="13">
        <v>3676.18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113025.2</v>
      </c>
      <c r="E20" s="13">
        <v>282842.5</v>
      </c>
      <c r="F20" s="13">
        <v>395867.7</v>
      </c>
      <c r="G20" s="13">
        <v>0</v>
      </c>
      <c r="H20" s="13">
        <v>395867.7</v>
      </c>
      <c r="I20" s="13">
        <v>89226.46</v>
      </c>
      <c r="J20" s="13">
        <v>0</v>
      </c>
      <c r="K20" s="13">
        <v>485094.16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14740.49</v>
      </c>
      <c r="E21" s="13">
        <v>6476.78</v>
      </c>
      <c r="F21" s="13">
        <v>21217.27</v>
      </c>
      <c r="G21" s="13">
        <v>0</v>
      </c>
      <c r="H21" s="13">
        <v>21217.27</v>
      </c>
      <c r="I21" s="13">
        <v>4782.26</v>
      </c>
      <c r="J21" s="13">
        <v>0</v>
      </c>
      <c r="K21" s="13">
        <v>25999.53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1356074.58</v>
      </c>
      <c r="E22" s="13">
        <v>272394.08</v>
      </c>
      <c r="F22" s="13">
        <v>1628468.66</v>
      </c>
      <c r="G22" s="13">
        <v>0</v>
      </c>
      <c r="H22" s="13">
        <v>1628468.66</v>
      </c>
      <c r="I22" s="13">
        <v>367048.09</v>
      </c>
      <c r="J22" s="13">
        <v>0</v>
      </c>
      <c r="K22" s="13">
        <v>1995516.75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1386338.47</v>
      </c>
      <c r="E23" s="13">
        <v>24611.27</v>
      </c>
      <c r="F23" s="13">
        <v>1410949.74</v>
      </c>
      <c r="G23" s="13">
        <v>0</v>
      </c>
      <c r="H23" s="13">
        <v>1410949.74</v>
      </c>
      <c r="I23" s="13">
        <v>318020.49</v>
      </c>
      <c r="J23" s="13">
        <v>0</v>
      </c>
      <c r="K23" s="13">
        <v>1728970.23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5753.01</v>
      </c>
      <c r="E24" s="13">
        <v>0</v>
      </c>
      <c r="F24" s="13">
        <v>5753.01</v>
      </c>
      <c r="G24" s="13">
        <v>0</v>
      </c>
      <c r="H24" s="13">
        <v>5753.01</v>
      </c>
      <c r="I24" s="13">
        <v>1296.67</v>
      </c>
      <c r="J24" s="13">
        <v>0</v>
      </c>
      <c r="K24" s="13">
        <v>7049.68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382872.29</v>
      </c>
      <c r="D26" s="13">
        <v>244458.58</v>
      </c>
      <c r="E26" s="13">
        <v>27107.39</v>
      </c>
      <c r="F26" s="13">
        <v>654438.26</v>
      </c>
      <c r="G26" s="13">
        <v>0</v>
      </c>
      <c r="H26" s="13">
        <v>654438.26</v>
      </c>
      <c r="I26" s="13">
        <v>147506.87</v>
      </c>
      <c r="J26" s="13">
        <v>0</v>
      </c>
      <c r="K26" s="13">
        <v>801945.13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23898.53</v>
      </c>
      <c r="E27" s="13">
        <v>24479.01</v>
      </c>
      <c r="F27" s="13">
        <v>48377.54</v>
      </c>
      <c r="G27" s="13">
        <v>0</v>
      </c>
      <c r="H27" s="13">
        <v>48377.54</v>
      </c>
      <c r="I27" s="13">
        <v>10904.03</v>
      </c>
      <c r="J27" s="13">
        <v>0</v>
      </c>
      <c r="K27" s="13">
        <v>59281.57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141389.59</v>
      </c>
      <c r="E28" s="13">
        <v>233558.49</v>
      </c>
      <c r="F28" s="13">
        <v>374948.08</v>
      </c>
      <c r="G28" s="13">
        <v>0</v>
      </c>
      <c r="H28" s="13">
        <v>374948.08</v>
      </c>
      <c r="I28" s="13">
        <v>84511.29</v>
      </c>
      <c r="J28" s="13">
        <v>0</v>
      </c>
      <c r="K28" s="13">
        <v>459459.37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321792.6</v>
      </c>
      <c r="E30" s="13">
        <v>0</v>
      </c>
      <c r="F30" s="13">
        <v>321792.6</v>
      </c>
      <c r="G30" s="13">
        <v>138935.07</v>
      </c>
      <c r="H30" s="13">
        <v>460727.67</v>
      </c>
      <c r="I30" s="13">
        <v>103845.54</v>
      </c>
      <c r="J30" s="13">
        <v>0</v>
      </c>
      <c r="K30" s="13">
        <v>564573.21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25790.22</v>
      </c>
      <c r="E31" s="13">
        <v>223602.71</v>
      </c>
      <c r="F31" s="13">
        <v>249392.93</v>
      </c>
      <c r="G31" s="13">
        <v>107676.27</v>
      </c>
      <c r="H31" s="13">
        <v>357069.2</v>
      </c>
      <c r="I31" s="13">
        <v>80481.48</v>
      </c>
      <c r="J31" s="13">
        <v>0</v>
      </c>
      <c r="K31" s="13">
        <v>437550.68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513881.49</v>
      </c>
      <c r="D33" s="13">
        <v>135930.39</v>
      </c>
      <c r="E33" s="13">
        <v>0</v>
      </c>
      <c r="F33" s="13">
        <v>649811.88</v>
      </c>
      <c r="G33" s="13">
        <v>0</v>
      </c>
      <c r="H33" s="13">
        <v>649811.88</v>
      </c>
      <c r="I33" s="13">
        <v>146464.12</v>
      </c>
      <c r="J33" s="13">
        <v>780714.91</v>
      </c>
      <c r="K33" s="13">
        <v>1576990.91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430897.92</v>
      </c>
      <c r="D34" s="13">
        <v>1340941.44</v>
      </c>
      <c r="E34" s="13">
        <v>52480.45</v>
      </c>
      <c r="F34" s="13">
        <v>1824319.81</v>
      </c>
      <c r="G34" s="13">
        <v>0</v>
      </c>
      <c r="H34" s="13">
        <v>1824319.81</v>
      </c>
      <c r="I34" s="13">
        <v>411191.89</v>
      </c>
      <c r="J34" s="13">
        <v>384100.22</v>
      </c>
      <c r="K34" s="13">
        <v>2619611.92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21716.46</v>
      </c>
      <c r="E35" s="13">
        <v>2378.86</v>
      </c>
      <c r="F35" s="13">
        <v>24095.32</v>
      </c>
      <c r="G35" s="13">
        <v>0</v>
      </c>
      <c r="H35" s="13">
        <v>24095.32</v>
      </c>
      <c r="I35" s="13">
        <v>5430.95</v>
      </c>
      <c r="J35" s="13">
        <v>0</v>
      </c>
      <c r="K35" s="13">
        <v>29526.27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555816.23</v>
      </c>
      <c r="D36" s="13">
        <v>14448.93</v>
      </c>
      <c r="E36" s="13">
        <v>1811.01</v>
      </c>
      <c r="F36" s="13">
        <v>572076.17</v>
      </c>
      <c r="G36" s="13">
        <v>37629.37</v>
      </c>
      <c r="H36" s="13">
        <v>609705.54</v>
      </c>
      <c r="I36" s="13">
        <v>137424.35</v>
      </c>
      <c r="J36" s="13">
        <v>102292.36</v>
      </c>
      <c r="K36" s="13">
        <v>849422.25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31683.11</v>
      </c>
      <c r="F37" s="13">
        <v>31683.11</v>
      </c>
      <c r="G37" s="13">
        <v>2084.02</v>
      </c>
      <c r="H37" s="13">
        <v>33767.13</v>
      </c>
      <c r="I37" s="13">
        <v>7610.94</v>
      </c>
      <c r="J37" s="13">
        <v>488.94</v>
      </c>
      <c r="K37" s="13">
        <v>41867.01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543372.2</v>
      </c>
      <c r="D39" s="13">
        <v>57339.64</v>
      </c>
      <c r="E39" s="13">
        <v>2404.7</v>
      </c>
      <c r="F39" s="13">
        <v>603116.54</v>
      </c>
      <c r="G39" s="13">
        <v>39671.11</v>
      </c>
      <c r="H39" s="13">
        <v>642787.65</v>
      </c>
      <c r="I39" s="13">
        <v>144880.9</v>
      </c>
      <c r="J39" s="13">
        <v>9307.42</v>
      </c>
      <c r="K39" s="13">
        <v>796975.97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180752.24</v>
      </c>
      <c r="D40" s="13">
        <v>21127.8</v>
      </c>
      <c r="E40" s="13">
        <v>440.24</v>
      </c>
      <c r="F40" s="13">
        <v>202320.28</v>
      </c>
      <c r="G40" s="13">
        <v>13307.99</v>
      </c>
      <c r="H40" s="13">
        <v>215628.27</v>
      </c>
      <c r="I40" s="13">
        <v>48601.45</v>
      </c>
      <c r="J40" s="13">
        <v>3122.25</v>
      </c>
      <c r="K40" s="13">
        <v>267351.97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141215.07</v>
      </c>
      <c r="D42" s="13">
        <v>47090.72</v>
      </c>
      <c r="E42" s="13">
        <v>1711.64</v>
      </c>
      <c r="F42" s="13">
        <v>190017.43</v>
      </c>
      <c r="G42" s="13">
        <v>101903.22</v>
      </c>
      <c r="H42" s="13">
        <v>291920.65</v>
      </c>
      <c r="I42" s="13">
        <v>65797.34</v>
      </c>
      <c r="J42" s="13">
        <v>0</v>
      </c>
      <c r="K42" s="13">
        <v>357717.99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12208.94</v>
      </c>
      <c r="E43" s="13">
        <v>42852.97</v>
      </c>
      <c r="F43" s="13">
        <v>55061.91</v>
      </c>
      <c r="G43" s="13">
        <v>29528.8</v>
      </c>
      <c r="H43" s="13">
        <v>84590.71</v>
      </c>
      <c r="I43" s="13">
        <v>19066.3</v>
      </c>
      <c r="J43" s="13">
        <v>0</v>
      </c>
      <c r="K43" s="13">
        <v>103657.01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10967.73</v>
      </c>
      <c r="F44" s="13">
        <v>10967.73</v>
      </c>
      <c r="G44" s="13">
        <v>5881.81</v>
      </c>
      <c r="H44" s="13">
        <v>16849.54</v>
      </c>
      <c r="I44" s="13">
        <v>3797.79</v>
      </c>
      <c r="J44" s="13">
        <v>0</v>
      </c>
      <c r="K44" s="13">
        <v>20647.33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334175.38</v>
      </c>
      <c r="E45" s="13">
        <v>8303.84</v>
      </c>
      <c r="F45" s="13">
        <v>342479.22</v>
      </c>
      <c r="G45" s="13">
        <v>183665.98</v>
      </c>
      <c r="H45" s="13">
        <v>526145.2</v>
      </c>
      <c r="I45" s="13">
        <v>118590.31</v>
      </c>
      <c r="J45" s="13">
        <v>94420.33</v>
      </c>
      <c r="K45" s="13">
        <v>739155.84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201222.72</v>
      </c>
      <c r="E46" s="13">
        <v>6786.58</v>
      </c>
      <c r="F46" s="13">
        <v>208009.3</v>
      </c>
      <c r="G46" s="13">
        <v>111551.97</v>
      </c>
      <c r="H46" s="13">
        <v>319561.27</v>
      </c>
      <c r="I46" s="13">
        <v>72027.39</v>
      </c>
      <c r="J46" s="13">
        <v>124286.37</v>
      </c>
      <c r="K46" s="13">
        <v>515875.03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3341.59</v>
      </c>
      <c r="E47" s="13">
        <v>8112.86</v>
      </c>
      <c r="F47" s="13">
        <v>11454.45</v>
      </c>
      <c r="G47" s="13">
        <v>6142.83</v>
      </c>
      <c r="H47" s="13">
        <v>17597.28</v>
      </c>
      <c r="I47" s="13">
        <v>3966.33</v>
      </c>
      <c r="J47" s="13">
        <v>3100</v>
      </c>
      <c r="K47" s="13">
        <v>24663.61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302528.11</v>
      </c>
      <c r="E48" s="13">
        <v>584.05</v>
      </c>
      <c r="F48" s="13">
        <v>303112.16</v>
      </c>
      <c r="G48" s="13">
        <v>162554.07</v>
      </c>
      <c r="H48" s="13">
        <v>465666.23</v>
      </c>
      <c r="I48" s="13">
        <v>104958.65</v>
      </c>
      <c r="J48" s="13">
        <v>26755.81</v>
      </c>
      <c r="K48" s="13">
        <v>597380.69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202183.51</v>
      </c>
      <c r="E49" s="13">
        <v>864.42</v>
      </c>
      <c r="F49" s="13">
        <v>203047.93</v>
      </c>
      <c r="G49" s="13">
        <v>108891.27</v>
      </c>
      <c r="H49" s="13">
        <v>311939.2</v>
      </c>
      <c r="I49" s="13">
        <v>70309.42</v>
      </c>
      <c r="J49" s="13">
        <v>51501.72</v>
      </c>
      <c r="K49" s="13">
        <v>433750.34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1031737.92</v>
      </c>
      <c r="E51" s="13">
        <v>290283.75</v>
      </c>
      <c r="F51" s="13">
        <v>1322021.67</v>
      </c>
      <c r="G51" s="13">
        <v>154731.23</v>
      </c>
      <c r="H51" s="13">
        <v>1476752.9</v>
      </c>
      <c r="I51" s="13">
        <v>332852.17</v>
      </c>
      <c r="J51" s="13">
        <v>121652.43</v>
      </c>
      <c r="K51" s="13">
        <v>1931257.5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36814.31</v>
      </c>
      <c r="D52" s="13">
        <v>156022.91</v>
      </c>
      <c r="E52" s="13">
        <v>146327.07</v>
      </c>
      <c r="F52" s="13">
        <v>339164.29</v>
      </c>
      <c r="G52" s="13">
        <v>4923.07</v>
      </c>
      <c r="H52" s="13">
        <v>344087.36</v>
      </c>
      <c r="I52" s="13">
        <v>77555.45</v>
      </c>
      <c r="J52" s="13">
        <v>58623.1</v>
      </c>
      <c r="K52" s="13">
        <v>480265.91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25066.29</v>
      </c>
      <c r="E53" s="13">
        <v>0</v>
      </c>
      <c r="F53" s="13">
        <v>25066.29</v>
      </c>
      <c r="G53" s="13">
        <v>30850.75</v>
      </c>
      <c r="H53" s="13">
        <v>55917.04</v>
      </c>
      <c r="I53" s="13">
        <v>12603.4</v>
      </c>
      <c r="J53" s="13">
        <v>48473.91</v>
      </c>
      <c r="K53" s="13">
        <v>116994.35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17702.43</v>
      </c>
      <c r="F54" s="13">
        <v>17702.43</v>
      </c>
      <c r="G54" s="13">
        <v>21787.56</v>
      </c>
      <c r="H54" s="13">
        <v>39489.99</v>
      </c>
      <c r="I54" s="13">
        <v>8900.83</v>
      </c>
      <c r="J54" s="13">
        <v>23455.78</v>
      </c>
      <c r="K54" s="13">
        <v>71846.6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67314.82</v>
      </c>
      <c r="E56" s="13">
        <v>0</v>
      </c>
      <c r="F56" s="13">
        <v>67314.82</v>
      </c>
      <c r="G56" s="13">
        <v>0</v>
      </c>
      <c r="H56" s="13">
        <v>67314.82</v>
      </c>
      <c r="I56" s="13">
        <v>15172.4</v>
      </c>
      <c r="J56" s="13">
        <v>0</v>
      </c>
      <c r="K56" s="13">
        <v>82487.22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29446.78</v>
      </c>
      <c r="D57" s="13">
        <v>1664.37</v>
      </c>
      <c r="E57" s="13">
        <v>0</v>
      </c>
      <c r="F57" s="13">
        <v>31111.15</v>
      </c>
      <c r="G57" s="13">
        <v>0</v>
      </c>
      <c r="H57" s="13">
        <v>31111.15</v>
      </c>
      <c r="I57" s="13">
        <v>7012.3</v>
      </c>
      <c r="J57" s="13">
        <v>0</v>
      </c>
      <c r="K57" s="13">
        <v>38123.45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4504549.8100000005</v>
      </c>
      <c r="D58" s="15">
        <f t="shared" si="0"/>
        <v>7939096.66</v>
      </c>
      <c r="E58" s="15">
        <f t="shared" si="0"/>
        <v>2025507.9200000002</v>
      </c>
      <c r="F58" s="15">
        <f t="shared" si="0"/>
        <v>14469154.389999997</v>
      </c>
      <c r="G58" s="15">
        <f t="shared" si="0"/>
        <v>1261716.3900000001</v>
      </c>
      <c r="H58" s="15">
        <f t="shared" si="0"/>
        <v>15730870.78</v>
      </c>
      <c r="I58" s="15">
        <f t="shared" si="0"/>
        <v>3545653.79</v>
      </c>
      <c r="J58" s="15">
        <f t="shared" si="0"/>
        <v>1832295.5499999998</v>
      </c>
      <c r="K58" s="15">
        <f t="shared" si="0"/>
        <v>21108820.120000005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9.7109375" style="0" customWidth="1"/>
    <col min="2" max="2" width="46.8515625" style="0" customWidth="1"/>
    <col min="3" max="11" width="19.57421875" style="0" customWidth="1"/>
    <col min="12" max="12" width="47.8515625" style="0" bestFit="1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6" ht="1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P3" s="22" t="s">
        <v>264</v>
      </c>
    </row>
    <row r="4" spans="1:16" ht="12.75">
      <c r="A4" s="2"/>
      <c r="B4" s="3" t="s">
        <v>165</v>
      </c>
      <c r="C4" s="4" t="s">
        <v>286</v>
      </c>
      <c r="D4" s="4"/>
      <c r="E4" s="5"/>
      <c r="F4" s="5"/>
      <c r="G4" s="5"/>
      <c r="H4" s="5"/>
      <c r="I4" s="5"/>
      <c r="J4" s="5"/>
      <c r="K4" s="5"/>
      <c r="L4" s="6"/>
      <c r="P4" s="22" t="s">
        <v>265</v>
      </c>
    </row>
    <row r="5" spans="1:16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  <c r="P5" s="22" t="s">
        <v>266</v>
      </c>
    </row>
    <row r="6" spans="1:16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  <c r="P6" s="22" t="s">
        <v>267</v>
      </c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P7" s="22" t="s">
        <v>268</v>
      </c>
    </row>
    <row r="8" spans="1:16" ht="12.75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  <c r="P8" s="22" t="s">
        <v>269</v>
      </c>
    </row>
    <row r="9" spans="1:16" ht="26.25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  <c r="P9" s="22" t="s">
        <v>270</v>
      </c>
    </row>
    <row r="10" spans="1:16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  <c r="P10" s="22" t="s">
        <v>271</v>
      </c>
    </row>
    <row r="11" spans="1:16" ht="12.75">
      <c r="A1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t="s">
        <v>158</v>
      </c>
      <c r="P11" s="22" t="s">
        <v>274</v>
      </c>
    </row>
    <row r="12" spans="1:16" ht="12.75">
      <c r="A12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t="s">
        <v>158</v>
      </c>
      <c r="P12" s="22" t="s">
        <v>273</v>
      </c>
    </row>
    <row r="13" spans="1:12" ht="12.75">
      <c r="A13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158</v>
      </c>
    </row>
    <row r="14" spans="1:12" ht="12.75">
      <c r="A14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158</v>
      </c>
    </row>
    <row r="15" spans="1:12" ht="12.75">
      <c r="A15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158</v>
      </c>
    </row>
    <row r="16" spans="1:12" ht="26.25">
      <c r="A16" t="s">
        <v>113</v>
      </c>
      <c r="B16" s="1" t="s">
        <v>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t="s">
        <v>158</v>
      </c>
    </row>
    <row r="17" spans="1:12" ht="26.25">
      <c r="A17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t="s">
        <v>158</v>
      </c>
    </row>
    <row r="18" spans="1:12" ht="12.75">
      <c r="A18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t="s">
        <v>158</v>
      </c>
    </row>
    <row r="19" spans="1:12" ht="12.75">
      <c r="A19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158</v>
      </c>
    </row>
    <row r="20" spans="1:12" ht="12.75">
      <c r="A20" t="s">
        <v>117</v>
      </c>
      <c r="B20" s="1" t="s">
        <v>192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t="s">
        <v>158</v>
      </c>
    </row>
    <row r="21" spans="1:12" ht="12.75">
      <c r="A2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2493511.92</v>
      </c>
      <c r="K21" s="13">
        <v>2493511.92</v>
      </c>
      <c r="L21" t="s">
        <v>310</v>
      </c>
    </row>
    <row r="22" spans="1:12" ht="12.75">
      <c r="A22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4269480.95</v>
      </c>
      <c r="K22" s="13">
        <v>4269480.95</v>
      </c>
      <c r="L22" t="s">
        <v>310</v>
      </c>
    </row>
    <row r="23" spans="1:12" ht="12.75">
      <c r="A23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3889408.22</v>
      </c>
      <c r="K23" s="13">
        <v>3889408.22</v>
      </c>
      <c r="L23" t="s">
        <v>310</v>
      </c>
    </row>
    <row r="24" spans="1:12" ht="12.75">
      <c r="A24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914748.14</v>
      </c>
      <c r="K24" s="13">
        <v>914748.14</v>
      </c>
      <c r="L24" t="s">
        <v>310</v>
      </c>
    </row>
    <row r="25" spans="1:12" ht="12.75">
      <c r="A25" t="s">
        <v>122</v>
      </c>
      <c r="B25" s="1" t="s">
        <v>197</v>
      </c>
      <c r="C25" s="13">
        <v>0</v>
      </c>
      <c r="D25" s="13">
        <v>4069263.85</v>
      </c>
      <c r="E25" s="13">
        <v>0</v>
      </c>
      <c r="F25" s="13">
        <v>4069263.85</v>
      </c>
      <c r="G25" s="13">
        <v>0</v>
      </c>
      <c r="H25" s="13">
        <v>4069263.85</v>
      </c>
      <c r="I25" s="13">
        <v>0</v>
      </c>
      <c r="J25" s="13">
        <v>119285.78</v>
      </c>
      <c r="K25" s="13">
        <v>4188549.63</v>
      </c>
      <c r="L25" t="s">
        <v>310</v>
      </c>
    </row>
    <row r="26" spans="1:12" ht="12.75">
      <c r="A26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5071445.39</v>
      </c>
      <c r="K26" s="13">
        <v>5071445.39</v>
      </c>
      <c r="L26" t="s">
        <v>310</v>
      </c>
    </row>
    <row r="27" spans="1:12" ht="12.75">
      <c r="A27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t="s">
        <v>158</v>
      </c>
    </row>
    <row r="28" spans="1:12" ht="12.75">
      <c r="A28" t="s">
        <v>125</v>
      </c>
      <c r="B28" s="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t="s">
        <v>158</v>
      </c>
    </row>
    <row r="29" spans="1:12" ht="12.75">
      <c r="A29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3735094.49</v>
      </c>
      <c r="K29" s="13">
        <v>3735094.49</v>
      </c>
      <c r="L29" t="s">
        <v>310</v>
      </c>
    </row>
    <row r="30" spans="1:12" ht="12.75">
      <c r="A30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t="s">
        <v>158</v>
      </c>
    </row>
    <row r="31" spans="1:12" ht="26.25">
      <c r="A3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t="s">
        <v>158</v>
      </c>
    </row>
    <row r="32" spans="1:12" ht="12.75">
      <c r="A32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158</v>
      </c>
    </row>
    <row r="33" spans="1:12" ht="12.75">
      <c r="A33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158</v>
      </c>
    </row>
    <row r="34" spans="1:12" ht="12.75">
      <c r="A34" t="s">
        <v>131</v>
      </c>
      <c r="B34" s="1" t="s">
        <v>206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t="s">
        <v>158</v>
      </c>
    </row>
    <row r="35" spans="1:12" ht="12.75">
      <c r="A35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t="s">
        <v>158</v>
      </c>
    </row>
    <row r="36" spans="1:12" ht="12.75">
      <c r="A36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t="s">
        <v>158</v>
      </c>
    </row>
    <row r="37" spans="1:12" ht="12.75">
      <c r="A37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158</v>
      </c>
    </row>
    <row r="38" spans="1:12" ht="12.75">
      <c r="A38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158</v>
      </c>
    </row>
    <row r="39" spans="1:12" ht="26.25">
      <c r="A39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t="s">
        <v>158</v>
      </c>
    </row>
    <row r="40" spans="1:12" ht="12.75">
      <c r="A40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t="s">
        <v>158</v>
      </c>
    </row>
    <row r="41" spans="1:12" ht="12.75">
      <c r="A4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t="s">
        <v>158</v>
      </c>
    </row>
    <row r="42" spans="1:12" ht="12.75">
      <c r="A42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t="s">
        <v>158</v>
      </c>
    </row>
    <row r="43" spans="1:12" ht="12.75">
      <c r="A43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158</v>
      </c>
    </row>
    <row r="44" spans="1:12" ht="12.75">
      <c r="A44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t="s">
        <v>158</v>
      </c>
    </row>
    <row r="45" spans="1:12" ht="12.75">
      <c r="A45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t="s">
        <v>158</v>
      </c>
    </row>
    <row r="46" spans="1:12" ht="12.75">
      <c r="A46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t="s">
        <v>158</v>
      </c>
    </row>
    <row r="47" spans="1:12" ht="12.75">
      <c r="A47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158</v>
      </c>
    </row>
    <row r="48" spans="1:12" ht="12.75">
      <c r="A48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t="s">
        <v>158</v>
      </c>
    </row>
    <row r="49" spans="1:12" ht="12.75">
      <c r="A49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t="s">
        <v>158</v>
      </c>
    </row>
    <row r="50" spans="1:12" ht="12.75">
      <c r="A50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t="s">
        <v>158</v>
      </c>
    </row>
    <row r="51" spans="1:12" ht="12.75">
      <c r="A5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t="s">
        <v>158</v>
      </c>
    </row>
    <row r="52" spans="1:12" ht="12.75">
      <c r="A52" t="s">
        <v>150</v>
      </c>
      <c r="B52" s="1" t="s">
        <v>223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t="s">
        <v>158</v>
      </c>
    </row>
    <row r="53" spans="1:12" ht="12.75">
      <c r="A53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t="s">
        <v>158</v>
      </c>
    </row>
    <row r="54" spans="1:12" ht="12.75">
      <c r="A54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158</v>
      </c>
    </row>
    <row r="55" spans="1:12" ht="12.75">
      <c r="A55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158</v>
      </c>
    </row>
    <row r="56" spans="1:12" ht="12.75">
      <c r="A56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t="s">
        <v>158</v>
      </c>
    </row>
    <row r="57" spans="1:12" ht="12.75">
      <c r="A57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158</v>
      </c>
    </row>
    <row r="58" spans="1:12" ht="12.75">
      <c r="A58" s="19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4069263.85</v>
      </c>
      <c r="E58" s="15">
        <f t="shared" si="0"/>
        <v>0</v>
      </c>
      <c r="F58" s="15">
        <f t="shared" si="0"/>
        <v>4069263.85</v>
      </c>
      <c r="G58" s="15">
        <f t="shared" si="0"/>
        <v>0</v>
      </c>
      <c r="H58" s="15">
        <f t="shared" si="0"/>
        <v>4069263.85</v>
      </c>
      <c r="I58" s="15">
        <f t="shared" si="0"/>
        <v>0</v>
      </c>
      <c r="J58" s="15">
        <f t="shared" si="0"/>
        <v>20492974.89</v>
      </c>
      <c r="K58" s="15">
        <f t="shared" si="0"/>
        <v>24562238.740000002</v>
      </c>
      <c r="L58" s="19" t="s">
        <v>158</v>
      </c>
    </row>
  </sheetData>
  <sheetProtection/>
  <mergeCells count="5">
    <mergeCell ref="A2:L2"/>
    <mergeCell ref="A3:L3"/>
    <mergeCell ref="C8:I8"/>
    <mergeCell ref="K8:K9"/>
    <mergeCell ref="L8:L9"/>
  </mergeCells>
  <dataValidations count="1">
    <dataValidation type="list" allowBlank="1" showInputMessage="1" showErrorMessage="1" sqref="L11:L57">
      <formula1>$P$2:$P$12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344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46984.81</v>
      </c>
      <c r="D16" s="13">
        <v>19776.54</v>
      </c>
      <c r="E16" s="13">
        <v>423.5</v>
      </c>
      <c r="F16" s="13">
        <v>67184.85</v>
      </c>
      <c r="G16" s="13">
        <v>2458.62</v>
      </c>
      <c r="H16" s="13">
        <v>69643.47</v>
      </c>
      <c r="I16" s="13">
        <v>36818.21</v>
      </c>
      <c r="J16" s="13">
        <v>0</v>
      </c>
      <c r="K16" s="13">
        <v>106461.68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7950.31</v>
      </c>
      <c r="E20" s="13">
        <v>30719.03</v>
      </c>
      <c r="F20" s="13">
        <v>38669.34</v>
      </c>
      <c r="G20" s="13">
        <v>1415.1</v>
      </c>
      <c r="H20" s="13">
        <v>40084.44</v>
      </c>
      <c r="I20" s="13">
        <v>21191.3</v>
      </c>
      <c r="J20" s="13">
        <v>0</v>
      </c>
      <c r="K20" s="13">
        <v>61275.74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4699.2</v>
      </c>
      <c r="F22" s="13">
        <v>4699.2</v>
      </c>
      <c r="G22" s="13">
        <v>0</v>
      </c>
      <c r="H22" s="13">
        <v>4699.2</v>
      </c>
      <c r="I22" s="13">
        <v>2484.32</v>
      </c>
      <c r="J22" s="13">
        <v>0</v>
      </c>
      <c r="K22" s="13">
        <v>7183.52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401.26</v>
      </c>
      <c r="E23" s="13">
        <v>11266.12</v>
      </c>
      <c r="F23" s="13">
        <v>11667.38</v>
      </c>
      <c r="G23" s="13">
        <v>0</v>
      </c>
      <c r="H23" s="13">
        <v>11667.38</v>
      </c>
      <c r="I23" s="13">
        <v>6168.15</v>
      </c>
      <c r="J23" s="13">
        <v>119805.35</v>
      </c>
      <c r="K23" s="13">
        <v>137640.88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660.78</v>
      </c>
      <c r="F24" s="13">
        <v>660.78</v>
      </c>
      <c r="G24" s="13">
        <v>0</v>
      </c>
      <c r="H24" s="13">
        <v>660.78</v>
      </c>
      <c r="I24" s="13">
        <v>349.34</v>
      </c>
      <c r="J24" s="13">
        <v>35000</v>
      </c>
      <c r="K24" s="13">
        <v>36010.12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0</v>
      </c>
      <c r="D25" s="13">
        <v>9511.22</v>
      </c>
      <c r="E25" s="13">
        <v>0</v>
      </c>
      <c r="F25" s="13">
        <v>9511.22</v>
      </c>
      <c r="G25" s="13">
        <v>0</v>
      </c>
      <c r="H25" s="13">
        <v>9511.22</v>
      </c>
      <c r="I25" s="13">
        <v>5028.27</v>
      </c>
      <c r="J25" s="13">
        <v>18000</v>
      </c>
      <c r="K25" s="13">
        <v>32539.49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53571.95</v>
      </c>
      <c r="D26" s="13">
        <v>2942.99</v>
      </c>
      <c r="E26" s="13">
        <v>0</v>
      </c>
      <c r="F26" s="13">
        <v>56514.94</v>
      </c>
      <c r="G26" s="13">
        <v>0</v>
      </c>
      <c r="H26" s="13">
        <v>56514.94</v>
      </c>
      <c r="I26" s="13">
        <v>29877.54</v>
      </c>
      <c r="J26" s="13">
        <v>0</v>
      </c>
      <c r="K26" s="13">
        <v>86392.48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3011.26</v>
      </c>
      <c r="E27" s="13">
        <v>1570.58</v>
      </c>
      <c r="F27" s="13">
        <v>4581.84</v>
      </c>
      <c r="G27" s="13">
        <v>0</v>
      </c>
      <c r="H27" s="13">
        <v>4581.84</v>
      </c>
      <c r="I27" s="13">
        <v>2422.27</v>
      </c>
      <c r="J27" s="13">
        <v>0</v>
      </c>
      <c r="K27" s="13">
        <v>7004.11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29661.01</v>
      </c>
      <c r="E28" s="13">
        <v>76326.13</v>
      </c>
      <c r="F28" s="13">
        <v>105987.14</v>
      </c>
      <c r="G28" s="13">
        <v>0</v>
      </c>
      <c r="H28" s="13">
        <v>105987.14</v>
      </c>
      <c r="I28" s="13">
        <v>56031.84</v>
      </c>
      <c r="J28" s="13">
        <v>0</v>
      </c>
      <c r="K28" s="13">
        <v>162018.98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37125.28</v>
      </c>
      <c r="E30" s="13">
        <v>0</v>
      </c>
      <c r="F30" s="13">
        <v>37125.28</v>
      </c>
      <c r="G30" s="13">
        <v>895.75</v>
      </c>
      <c r="H30" s="13">
        <v>38021.03</v>
      </c>
      <c r="I30" s="13">
        <v>20100.46</v>
      </c>
      <c r="J30" s="13">
        <v>6048.87</v>
      </c>
      <c r="K30" s="13">
        <v>64170.36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1164.63</v>
      </c>
      <c r="F31" s="13">
        <v>1164.63</v>
      </c>
      <c r="G31" s="13">
        <v>28.1</v>
      </c>
      <c r="H31" s="13">
        <v>1192.73</v>
      </c>
      <c r="I31" s="13">
        <v>630.55</v>
      </c>
      <c r="J31" s="13">
        <v>189.75</v>
      </c>
      <c r="K31" s="13">
        <v>2013.03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27861.16</v>
      </c>
      <c r="D34" s="13">
        <v>102758.65</v>
      </c>
      <c r="E34" s="13">
        <v>2457.19</v>
      </c>
      <c r="F34" s="13">
        <v>133077</v>
      </c>
      <c r="G34" s="13">
        <v>0</v>
      </c>
      <c r="H34" s="13">
        <v>133077</v>
      </c>
      <c r="I34" s="13">
        <v>70353.35</v>
      </c>
      <c r="J34" s="13">
        <v>38599.16</v>
      </c>
      <c r="K34" s="13">
        <v>242029.51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6531.13</v>
      </c>
      <c r="E35" s="13">
        <v>12995.75</v>
      </c>
      <c r="F35" s="13">
        <v>19526.88</v>
      </c>
      <c r="G35" s="13">
        <v>0</v>
      </c>
      <c r="H35" s="13">
        <v>19526.88</v>
      </c>
      <c r="I35" s="13">
        <v>10323.22</v>
      </c>
      <c r="J35" s="13">
        <v>0</v>
      </c>
      <c r="K35" s="13">
        <v>29850.1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1880.35</v>
      </c>
      <c r="E36" s="13">
        <v>353.69</v>
      </c>
      <c r="F36" s="13">
        <v>2234.04</v>
      </c>
      <c r="G36" s="13">
        <v>0</v>
      </c>
      <c r="H36" s="13">
        <v>2234.04</v>
      </c>
      <c r="I36" s="13">
        <v>1181.06</v>
      </c>
      <c r="J36" s="13">
        <v>31541.87</v>
      </c>
      <c r="K36" s="13">
        <v>34956.97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115.24</v>
      </c>
      <c r="F37" s="13">
        <v>115.24</v>
      </c>
      <c r="G37" s="13">
        <v>0</v>
      </c>
      <c r="H37" s="13">
        <v>115.24</v>
      </c>
      <c r="I37" s="13">
        <v>60.93</v>
      </c>
      <c r="J37" s="13">
        <v>0</v>
      </c>
      <c r="K37" s="13">
        <v>176.17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17467.46</v>
      </c>
      <c r="D39" s="13">
        <v>5857.25</v>
      </c>
      <c r="E39" s="13">
        <v>510.36</v>
      </c>
      <c r="F39" s="13">
        <v>23835.07</v>
      </c>
      <c r="G39" s="13">
        <v>0</v>
      </c>
      <c r="H39" s="13">
        <v>23835.07</v>
      </c>
      <c r="I39" s="13">
        <v>12600.77</v>
      </c>
      <c r="J39" s="13">
        <v>164065.94</v>
      </c>
      <c r="K39" s="13">
        <v>200501.78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26323.12</v>
      </c>
      <c r="D42" s="13">
        <v>2245.69</v>
      </c>
      <c r="E42" s="13">
        <v>3390.44</v>
      </c>
      <c r="F42" s="13">
        <v>31959.25</v>
      </c>
      <c r="G42" s="13">
        <v>8041.65</v>
      </c>
      <c r="H42" s="13">
        <v>40000.9</v>
      </c>
      <c r="I42" s="13">
        <v>21147.14</v>
      </c>
      <c r="J42" s="13">
        <v>812.02</v>
      </c>
      <c r="K42" s="13">
        <v>61960.06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13781.06</v>
      </c>
      <c r="E44" s="13">
        <v>581.09</v>
      </c>
      <c r="F44" s="13">
        <v>14362.15</v>
      </c>
      <c r="G44" s="13">
        <v>3613.83</v>
      </c>
      <c r="H44" s="13">
        <v>17975.98</v>
      </c>
      <c r="I44" s="13">
        <v>9503.32</v>
      </c>
      <c r="J44" s="13">
        <v>364.92</v>
      </c>
      <c r="K44" s="13">
        <v>27844.22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28093.42</v>
      </c>
      <c r="E45" s="13">
        <v>0</v>
      </c>
      <c r="F45" s="13">
        <v>28093.42</v>
      </c>
      <c r="G45" s="13">
        <v>7068.92</v>
      </c>
      <c r="H45" s="13">
        <v>35162.34</v>
      </c>
      <c r="I45" s="13">
        <v>18589.17</v>
      </c>
      <c r="J45" s="13">
        <v>713.8</v>
      </c>
      <c r="K45" s="13">
        <v>54465.31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28062.88</v>
      </c>
      <c r="D46" s="13">
        <v>16001.9</v>
      </c>
      <c r="E46" s="13">
        <v>0</v>
      </c>
      <c r="F46" s="13">
        <v>44064.78</v>
      </c>
      <c r="G46" s="13">
        <v>11087.66</v>
      </c>
      <c r="H46" s="13">
        <v>55152.44</v>
      </c>
      <c r="I46" s="13">
        <v>29157.23</v>
      </c>
      <c r="J46" s="13">
        <v>19918.35</v>
      </c>
      <c r="K46" s="13">
        <v>104228.02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10420</v>
      </c>
      <c r="E47" s="13">
        <v>5759.76</v>
      </c>
      <c r="F47" s="13">
        <v>16179.76</v>
      </c>
      <c r="G47" s="13">
        <v>4071.18</v>
      </c>
      <c r="H47" s="13">
        <v>20250.94</v>
      </c>
      <c r="I47" s="13">
        <v>10706</v>
      </c>
      <c r="J47" s="13">
        <v>411.1</v>
      </c>
      <c r="K47" s="13">
        <v>31368.04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23064.37</v>
      </c>
      <c r="E48" s="13">
        <v>4410.77</v>
      </c>
      <c r="F48" s="13">
        <v>27475.14</v>
      </c>
      <c r="G48" s="13">
        <v>6913.35</v>
      </c>
      <c r="H48" s="13">
        <v>34388.49</v>
      </c>
      <c r="I48" s="13">
        <v>18180.03</v>
      </c>
      <c r="J48" s="13">
        <v>698.09</v>
      </c>
      <c r="K48" s="13">
        <v>53266.61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12.18</v>
      </c>
      <c r="D49" s="13">
        <v>56490.84</v>
      </c>
      <c r="E49" s="13">
        <v>469.75</v>
      </c>
      <c r="F49" s="13">
        <v>56972.77</v>
      </c>
      <c r="G49" s="13">
        <v>14335.6</v>
      </c>
      <c r="H49" s="13">
        <v>71308.37</v>
      </c>
      <c r="I49" s="13">
        <v>37698.36</v>
      </c>
      <c r="J49" s="13">
        <v>1447.56</v>
      </c>
      <c r="K49" s="13">
        <v>110454.29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108025.3</v>
      </c>
      <c r="E51" s="13">
        <v>87296.08</v>
      </c>
      <c r="F51" s="13">
        <v>195321.38</v>
      </c>
      <c r="G51" s="13">
        <v>0</v>
      </c>
      <c r="H51" s="13">
        <v>195321.38</v>
      </c>
      <c r="I51" s="13">
        <v>103259.84</v>
      </c>
      <c r="J51" s="13">
        <v>0</v>
      </c>
      <c r="K51" s="13">
        <v>298581.22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9273.46</v>
      </c>
      <c r="E52" s="13">
        <v>12244.56</v>
      </c>
      <c r="F52" s="13">
        <v>21518.02</v>
      </c>
      <c r="G52" s="13">
        <v>0</v>
      </c>
      <c r="H52" s="13">
        <v>21518.02</v>
      </c>
      <c r="I52" s="13">
        <v>11375.86</v>
      </c>
      <c r="J52" s="13">
        <v>24086.28</v>
      </c>
      <c r="K52" s="13">
        <v>56980.16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1212</v>
      </c>
      <c r="K53" s="13">
        <v>1212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200283.56</v>
      </c>
      <c r="D58" s="15">
        <f t="shared" si="0"/>
        <v>494803.29000000004</v>
      </c>
      <c r="E58" s="15">
        <f t="shared" si="0"/>
        <v>257414.64999999997</v>
      </c>
      <c r="F58" s="15">
        <f t="shared" si="0"/>
        <v>952501.5000000001</v>
      </c>
      <c r="G58" s="15">
        <f t="shared" si="0"/>
        <v>59929.76</v>
      </c>
      <c r="H58" s="15">
        <f t="shared" si="0"/>
        <v>1012431.2599999998</v>
      </c>
      <c r="I58" s="15">
        <f t="shared" si="0"/>
        <v>535238.5299999999</v>
      </c>
      <c r="J58" s="15">
        <f t="shared" si="0"/>
        <v>462915.05999999994</v>
      </c>
      <c r="K58" s="15">
        <f t="shared" si="0"/>
        <v>2010584.85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237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22274.01</v>
      </c>
      <c r="D12" s="13">
        <v>705.32</v>
      </c>
      <c r="E12" s="13">
        <v>1259.61</v>
      </c>
      <c r="F12" s="13">
        <v>24238.94</v>
      </c>
      <c r="G12" s="13">
        <v>0</v>
      </c>
      <c r="H12" s="13">
        <v>24238.94</v>
      </c>
      <c r="I12" s="13">
        <v>31571.38</v>
      </c>
      <c r="J12" s="13">
        <v>0</v>
      </c>
      <c r="K12" s="13">
        <v>55810.32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10309.71</v>
      </c>
      <c r="D13" s="13">
        <v>0</v>
      </c>
      <c r="E13" s="13">
        <v>1963.26</v>
      </c>
      <c r="F13" s="13">
        <v>12272.97</v>
      </c>
      <c r="G13" s="13">
        <v>0</v>
      </c>
      <c r="H13" s="13">
        <v>12272.97</v>
      </c>
      <c r="I13" s="13">
        <v>14613.08</v>
      </c>
      <c r="J13" s="13">
        <v>0</v>
      </c>
      <c r="K13" s="13">
        <v>26886.05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12540.46</v>
      </c>
      <c r="D15" s="13">
        <v>0</v>
      </c>
      <c r="E15" s="13">
        <v>0</v>
      </c>
      <c r="F15" s="13">
        <v>12540.46</v>
      </c>
      <c r="G15" s="13">
        <v>0</v>
      </c>
      <c r="H15" s="13">
        <v>12540.46</v>
      </c>
      <c r="I15" s="13">
        <v>17774.96</v>
      </c>
      <c r="J15" s="13">
        <v>0</v>
      </c>
      <c r="K15" s="13">
        <v>30315.42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17783.22</v>
      </c>
      <c r="D16" s="13">
        <v>688.68</v>
      </c>
      <c r="E16" s="13">
        <v>0</v>
      </c>
      <c r="F16" s="13">
        <v>18471.9</v>
      </c>
      <c r="G16" s="13">
        <v>900.38</v>
      </c>
      <c r="H16" s="13">
        <v>19372.28</v>
      </c>
      <c r="I16" s="13">
        <v>25206.09</v>
      </c>
      <c r="J16" s="13">
        <v>0</v>
      </c>
      <c r="K16" s="13">
        <v>44578.37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26.25">
      <c r="A18" s="1" t="s">
        <v>115</v>
      </c>
      <c r="B18" s="1" t="s">
        <v>190</v>
      </c>
      <c r="C18" s="13">
        <v>6926.02</v>
      </c>
      <c r="D18" s="13">
        <v>0</v>
      </c>
      <c r="E18" s="13">
        <v>0</v>
      </c>
      <c r="F18" s="13">
        <v>6926.02</v>
      </c>
      <c r="G18" s="13">
        <v>415.56</v>
      </c>
      <c r="H18" s="13">
        <v>7341.58</v>
      </c>
      <c r="I18" s="13">
        <v>9817.01</v>
      </c>
      <c r="J18" s="13">
        <v>9879</v>
      </c>
      <c r="K18" s="13">
        <v>27037.59</v>
      </c>
      <c r="L18" s="1" t="s">
        <v>319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13852.04</v>
      </c>
      <c r="D20" s="13">
        <v>12461.22</v>
      </c>
      <c r="E20" s="13">
        <v>20002.2</v>
      </c>
      <c r="F20" s="13">
        <v>46315.46</v>
      </c>
      <c r="G20" s="13">
        <v>5610.08</v>
      </c>
      <c r="H20" s="13">
        <v>51925.54</v>
      </c>
      <c r="I20" s="13">
        <v>19634.02</v>
      </c>
      <c r="J20" s="13">
        <v>0</v>
      </c>
      <c r="K20" s="13">
        <v>71559.56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14998.75</v>
      </c>
      <c r="D21" s="13">
        <v>61.16</v>
      </c>
      <c r="E21" s="13">
        <v>0</v>
      </c>
      <c r="F21" s="13">
        <v>15059.91</v>
      </c>
      <c r="G21" s="13">
        <v>0</v>
      </c>
      <c r="H21" s="13">
        <v>15059.91</v>
      </c>
      <c r="I21" s="13">
        <v>21259.36</v>
      </c>
      <c r="J21" s="13">
        <v>18811.99</v>
      </c>
      <c r="K21" s="13">
        <v>55131.26</v>
      </c>
      <c r="L21" s="1" t="s">
        <v>309</v>
      </c>
    </row>
    <row r="22" spans="1:12" ht="12.75">
      <c r="A22" s="1" t="s">
        <v>119</v>
      </c>
      <c r="B22" s="1" t="s">
        <v>194</v>
      </c>
      <c r="C22" s="13">
        <v>14998.75</v>
      </c>
      <c r="D22" s="13">
        <v>962.88</v>
      </c>
      <c r="E22" s="13">
        <v>24667.67</v>
      </c>
      <c r="F22" s="13">
        <v>40629.3</v>
      </c>
      <c r="G22" s="13">
        <v>0</v>
      </c>
      <c r="H22" s="13">
        <v>40629.3</v>
      </c>
      <c r="I22" s="13">
        <v>21259.36</v>
      </c>
      <c r="J22" s="13">
        <v>107096.66</v>
      </c>
      <c r="K22" s="13">
        <v>168985.32</v>
      </c>
      <c r="L22" s="1" t="s">
        <v>309</v>
      </c>
    </row>
    <row r="23" spans="1:12" ht="12.75">
      <c r="A23" s="1" t="s">
        <v>120</v>
      </c>
      <c r="B23" s="1" t="s">
        <v>195</v>
      </c>
      <c r="C23" s="13">
        <v>14998.75</v>
      </c>
      <c r="D23" s="13">
        <v>4986.18</v>
      </c>
      <c r="E23" s="13">
        <v>724.05</v>
      </c>
      <c r="F23" s="13">
        <v>20708.98</v>
      </c>
      <c r="G23" s="13">
        <v>0</v>
      </c>
      <c r="H23" s="13">
        <v>20708.98</v>
      </c>
      <c r="I23" s="13">
        <v>21259.36</v>
      </c>
      <c r="J23" s="13">
        <v>144366.72</v>
      </c>
      <c r="K23" s="13">
        <v>186335.06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16570.9</v>
      </c>
      <c r="K24" s="13">
        <v>16570.9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55010.06</v>
      </c>
      <c r="K25" s="13">
        <v>55010.06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29997.5</v>
      </c>
      <c r="D26" s="13">
        <v>13063.29</v>
      </c>
      <c r="E26" s="13">
        <v>36.06</v>
      </c>
      <c r="F26" s="13">
        <v>43096.85</v>
      </c>
      <c r="G26" s="13">
        <v>0</v>
      </c>
      <c r="H26" s="13">
        <v>43096.85</v>
      </c>
      <c r="I26" s="13">
        <v>42518.72</v>
      </c>
      <c r="J26" s="13">
        <v>0</v>
      </c>
      <c r="K26" s="13">
        <v>85615.57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14998.75</v>
      </c>
      <c r="D27" s="13">
        <v>2941.91</v>
      </c>
      <c r="E27" s="13">
        <v>166.98</v>
      </c>
      <c r="F27" s="13">
        <v>18107.64</v>
      </c>
      <c r="G27" s="13">
        <v>0</v>
      </c>
      <c r="H27" s="13">
        <v>18107.64</v>
      </c>
      <c r="I27" s="13">
        <v>21259.36</v>
      </c>
      <c r="J27" s="13">
        <v>0</v>
      </c>
      <c r="K27" s="13">
        <v>39367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14998.75</v>
      </c>
      <c r="D28" s="13">
        <v>35360.03</v>
      </c>
      <c r="E28" s="13">
        <v>336809.89</v>
      </c>
      <c r="F28" s="13">
        <v>387168.67</v>
      </c>
      <c r="G28" s="13">
        <v>0</v>
      </c>
      <c r="H28" s="13">
        <v>387168.67</v>
      </c>
      <c r="I28" s="13">
        <v>21259.36</v>
      </c>
      <c r="J28" s="13">
        <v>0</v>
      </c>
      <c r="K28" s="13">
        <v>408428.03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85528.02</v>
      </c>
      <c r="K29" s="13">
        <v>85528.02</v>
      </c>
      <c r="L29" s="1" t="s">
        <v>309</v>
      </c>
    </row>
    <row r="30" spans="1:12" ht="12.75">
      <c r="A30" s="1" t="s">
        <v>127</v>
      </c>
      <c r="B30" s="1" t="s">
        <v>202</v>
      </c>
      <c r="C30" s="13">
        <v>23609.66</v>
      </c>
      <c r="D30" s="13">
        <v>20176.09</v>
      </c>
      <c r="E30" s="13">
        <v>524.95</v>
      </c>
      <c r="F30" s="13">
        <v>44310.7</v>
      </c>
      <c r="G30" s="13">
        <v>0</v>
      </c>
      <c r="H30" s="13">
        <v>44310.7</v>
      </c>
      <c r="I30" s="13">
        <v>33464.55</v>
      </c>
      <c r="J30" s="13">
        <v>0</v>
      </c>
      <c r="K30" s="13">
        <v>77775.25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17104.98</v>
      </c>
      <c r="K33" s="13">
        <v>17104.98</v>
      </c>
      <c r="L33" s="1" t="s">
        <v>294</v>
      </c>
    </row>
    <row r="34" spans="1:12" ht="12.75">
      <c r="A34" s="1" t="s">
        <v>131</v>
      </c>
      <c r="B34" s="1" t="s">
        <v>206</v>
      </c>
      <c r="C34" s="13">
        <v>27782.59</v>
      </c>
      <c r="D34" s="13">
        <v>240481.99</v>
      </c>
      <c r="E34" s="13">
        <v>4851.57</v>
      </c>
      <c r="F34" s="13">
        <v>273116.15</v>
      </c>
      <c r="G34" s="13">
        <v>0</v>
      </c>
      <c r="H34" s="13">
        <v>273116.15</v>
      </c>
      <c r="I34" s="13">
        <v>39379.29</v>
      </c>
      <c r="J34" s="13">
        <v>172015.04</v>
      </c>
      <c r="K34" s="13">
        <v>484510.48</v>
      </c>
      <c r="L34" s="1" t="s">
        <v>294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46513.15</v>
      </c>
      <c r="D36" s="13">
        <v>28337.5</v>
      </c>
      <c r="E36" s="13">
        <v>0</v>
      </c>
      <c r="F36" s="13">
        <v>74850.65</v>
      </c>
      <c r="G36" s="13">
        <v>9468.4</v>
      </c>
      <c r="H36" s="13">
        <v>84319.05</v>
      </c>
      <c r="I36" s="13">
        <v>65928.16</v>
      </c>
      <c r="J36" s="13">
        <v>1400</v>
      </c>
      <c r="K36" s="13">
        <v>151647.21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10431.49</v>
      </c>
      <c r="F37" s="13">
        <v>10431.49</v>
      </c>
      <c r="G37" s="13">
        <v>0</v>
      </c>
      <c r="H37" s="13">
        <v>10431.49</v>
      </c>
      <c r="I37" s="13">
        <v>0</v>
      </c>
      <c r="J37" s="13">
        <v>0</v>
      </c>
      <c r="K37" s="13">
        <v>10431.49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55301.53</v>
      </c>
      <c r="D39" s="13">
        <v>25982</v>
      </c>
      <c r="E39" s="13">
        <v>391.02</v>
      </c>
      <c r="F39" s="13">
        <v>81674.55</v>
      </c>
      <c r="G39" s="13">
        <v>9468.4</v>
      </c>
      <c r="H39" s="13">
        <v>91142.95</v>
      </c>
      <c r="I39" s="13">
        <v>78384.89</v>
      </c>
      <c r="J39" s="13">
        <v>0</v>
      </c>
      <c r="K39" s="13">
        <v>169527.84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3237.86</v>
      </c>
      <c r="K40" s="13">
        <v>3237.86</v>
      </c>
      <c r="L40" s="1" t="s">
        <v>294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13128.86</v>
      </c>
      <c r="D42" s="13">
        <v>6799.37</v>
      </c>
      <c r="E42" s="13">
        <v>53.61</v>
      </c>
      <c r="F42" s="13">
        <v>19981.84</v>
      </c>
      <c r="G42" s="13">
        <v>1263.9</v>
      </c>
      <c r="H42" s="13">
        <v>21245.74</v>
      </c>
      <c r="I42" s="13">
        <v>18608.97</v>
      </c>
      <c r="J42" s="13">
        <v>0</v>
      </c>
      <c r="K42" s="13">
        <v>39854.71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13128.86</v>
      </c>
      <c r="D43" s="13">
        <v>12705</v>
      </c>
      <c r="E43" s="13">
        <v>0</v>
      </c>
      <c r="F43" s="13">
        <v>25833.86</v>
      </c>
      <c r="G43" s="13">
        <v>2843.78</v>
      </c>
      <c r="H43" s="13">
        <v>28677.64</v>
      </c>
      <c r="I43" s="13">
        <v>18608.97</v>
      </c>
      <c r="J43" s="13">
        <v>0</v>
      </c>
      <c r="K43" s="13">
        <v>47286.61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13128.86</v>
      </c>
      <c r="D44" s="13">
        <v>10895.52</v>
      </c>
      <c r="E44" s="13">
        <v>28634.1</v>
      </c>
      <c r="F44" s="13">
        <v>52658.48</v>
      </c>
      <c r="G44" s="13">
        <v>1263.9</v>
      </c>
      <c r="H44" s="13">
        <v>53922.38</v>
      </c>
      <c r="I44" s="13">
        <v>18608.97</v>
      </c>
      <c r="J44" s="13">
        <v>0</v>
      </c>
      <c r="K44" s="13">
        <v>72531.35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7458.2</v>
      </c>
      <c r="D45" s="13">
        <v>15486.97</v>
      </c>
      <c r="E45" s="13">
        <v>678.27</v>
      </c>
      <c r="F45" s="13">
        <v>23623.44</v>
      </c>
      <c r="G45" s="13">
        <v>3475.73</v>
      </c>
      <c r="H45" s="13">
        <v>27099.17</v>
      </c>
      <c r="I45" s="13">
        <v>10571.33</v>
      </c>
      <c r="J45" s="13">
        <v>12721</v>
      </c>
      <c r="K45" s="13">
        <v>50391.5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22737.92</v>
      </c>
      <c r="D46" s="13">
        <v>15972.12</v>
      </c>
      <c r="E46" s="13">
        <v>0</v>
      </c>
      <c r="F46" s="13">
        <v>38710.04</v>
      </c>
      <c r="G46" s="13">
        <v>10743.18</v>
      </c>
      <c r="H46" s="13">
        <v>49453.22</v>
      </c>
      <c r="I46" s="13">
        <v>32228.93</v>
      </c>
      <c r="J46" s="13">
        <v>27129.17</v>
      </c>
      <c r="K46" s="13">
        <v>108811.32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2546.62</v>
      </c>
      <c r="D48" s="13">
        <v>21752.55</v>
      </c>
      <c r="E48" s="13">
        <v>17256.57</v>
      </c>
      <c r="F48" s="13">
        <v>41555.74</v>
      </c>
      <c r="G48" s="13">
        <v>4423.66</v>
      </c>
      <c r="H48" s="13">
        <v>45979.4</v>
      </c>
      <c r="I48" s="13">
        <v>3609.6</v>
      </c>
      <c r="J48" s="13">
        <v>0</v>
      </c>
      <c r="K48" s="13">
        <v>49589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2546.62</v>
      </c>
      <c r="D49" s="13">
        <v>57384.62</v>
      </c>
      <c r="E49" s="13">
        <v>21.08</v>
      </c>
      <c r="F49" s="13">
        <v>59952.32</v>
      </c>
      <c r="G49" s="13">
        <v>7583.41</v>
      </c>
      <c r="H49" s="13">
        <v>67535.73</v>
      </c>
      <c r="I49" s="13">
        <v>3609.6</v>
      </c>
      <c r="J49" s="13">
        <v>0</v>
      </c>
      <c r="K49" s="13">
        <v>71145.33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7659.35</v>
      </c>
      <c r="D50" s="13">
        <v>2335.94</v>
      </c>
      <c r="E50" s="13">
        <v>3715.25</v>
      </c>
      <c r="F50" s="13">
        <v>13710.54</v>
      </c>
      <c r="G50" s="13">
        <v>2680.77</v>
      </c>
      <c r="H50" s="13">
        <v>16391.31</v>
      </c>
      <c r="I50" s="13">
        <v>10856.42</v>
      </c>
      <c r="J50" s="13">
        <v>509.78</v>
      </c>
      <c r="K50" s="13">
        <v>27757.51</v>
      </c>
      <c r="L50" s="1" t="s">
        <v>294</v>
      </c>
    </row>
    <row r="51" spans="1:12" ht="12.75">
      <c r="A51" s="1" t="s">
        <v>149</v>
      </c>
      <c r="B51" s="1" t="s">
        <v>222</v>
      </c>
      <c r="C51" s="13">
        <v>7121.17</v>
      </c>
      <c r="D51" s="13">
        <v>26464.38</v>
      </c>
      <c r="E51" s="13">
        <v>113838.43</v>
      </c>
      <c r="F51" s="13">
        <v>147423.98</v>
      </c>
      <c r="G51" s="13">
        <v>4978.58</v>
      </c>
      <c r="H51" s="13">
        <v>152402.56</v>
      </c>
      <c r="I51" s="13">
        <v>10093.61</v>
      </c>
      <c r="J51" s="13">
        <v>0</v>
      </c>
      <c r="K51" s="13">
        <v>162496.17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60702.9</v>
      </c>
      <c r="D52" s="13">
        <v>47551.21</v>
      </c>
      <c r="E52" s="13">
        <v>35418.54</v>
      </c>
      <c r="F52" s="13">
        <v>143672.65</v>
      </c>
      <c r="G52" s="13">
        <v>0</v>
      </c>
      <c r="H52" s="13">
        <v>143672.65</v>
      </c>
      <c r="I52" s="13">
        <v>86040.82</v>
      </c>
      <c r="J52" s="13">
        <v>35246.93</v>
      </c>
      <c r="K52" s="13">
        <v>264960.4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1863</v>
      </c>
      <c r="E57" s="13">
        <v>0</v>
      </c>
      <c r="F57" s="13">
        <v>1863</v>
      </c>
      <c r="G57" s="13">
        <v>0</v>
      </c>
      <c r="H57" s="13">
        <v>1863</v>
      </c>
      <c r="I57" s="13">
        <v>0</v>
      </c>
      <c r="J57" s="13">
        <v>0</v>
      </c>
      <c r="K57" s="13">
        <v>1863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492042.99999999994</v>
      </c>
      <c r="D58" s="15">
        <f t="shared" si="0"/>
        <v>605418.9299999999</v>
      </c>
      <c r="E58" s="15">
        <f t="shared" si="0"/>
        <v>601444.6000000001</v>
      </c>
      <c r="F58" s="15">
        <f t="shared" si="0"/>
        <v>1698906.5300000003</v>
      </c>
      <c r="G58" s="15">
        <f t="shared" si="0"/>
        <v>65119.73</v>
      </c>
      <c r="H58" s="15">
        <f t="shared" si="0"/>
        <v>1764026.2599999995</v>
      </c>
      <c r="I58" s="15">
        <f t="shared" si="0"/>
        <v>697426.1699999999</v>
      </c>
      <c r="J58" s="15">
        <f t="shared" si="0"/>
        <v>706628.1100000001</v>
      </c>
      <c r="K58" s="15">
        <f t="shared" si="0"/>
        <v>3168080.539999999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238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30011.94</v>
      </c>
      <c r="E16" s="13">
        <v>2462.86</v>
      </c>
      <c r="F16" s="13">
        <v>32474.8</v>
      </c>
      <c r="G16" s="13">
        <v>22001.74</v>
      </c>
      <c r="H16" s="13">
        <v>54476.54</v>
      </c>
      <c r="I16" s="13">
        <v>77992.78</v>
      </c>
      <c r="J16" s="13">
        <v>0</v>
      </c>
      <c r="K16" s="13">
        <v>132469.32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19633.82</v>
      </c>
      <c r="E18" s="13">
        <v>0</v>
      </c>
      <c r="F18" s="13">
        <v>19633.82</v>
      </c>
      <c r="G18" s="13">
        <v>13301.95</v>
      </c>
      <c r="H18" s="13">
        <v>32935.77</v>
      </c>
      <c r="I18" s="13">
        <v>47153.37</v>
      </c>
      <c r="J18" s="13">
        <v>0</v>
      </c>
      <c r="K18" s="13">
        <v>80089.14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1179.75</v>
      </c>
      <c r="F20" s="13">
        <v>1179.75</v>
      </c>
      <c r="G20" s="13">
        <v>799.28</v>
      </c>
      <c r="H20" s="13">
        <v>1979.03</v>
      </c>
      <c r="I20" s="13">
        <v>2833.32</v>
      </c>
      <c r="J20" s="13">
        <v>0</v>
      </c>
      <c r="K20" s="13">
        <v>4812.35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1855.18</v>
      </c>
      <c r="E26" s="13">
        <v>0</v>
      </c>
      <c r="F26" s="13">
        <v>1855.18</v>
      </c>
      <c r="G26" s="13">
        <v>0</v>
      </c>
      <c r="H26" s="13">
        <v>1855.18</v>
      </c>
      <c r="I26" s="13">
        <v>2656.02</v>
      </c>
      <c r="J26" s="13">
        <v>14934.72</v>
      </c>
      <c r="K26" s="13">
        <v>19445.92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776.82</v>
      </c>
      <c r="E27" s="13">
        <v>0</v>
      </c>
      <c r="F27" s="13">
        <v>776.82</v>
      </c>
      <c r="G27" s="13">
        <v>0</v>
      </c>
      <c r="H27" s="13">
        <v>776.82</v>
      </c>
      <c r="I27" s="13">
        <v>1112.15</v>
      </c>
      <c r="J27" s="13">
        <v>0</v>
      </c>
      <c r="K27" s="13">
        <v>1888.97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2810.12</v>
      </c>
      <c r="E28" s="13">
        <v>7473.18</v>
      </c>
      <c r="F28" s="13">
        <v>10283.3</v>
      </c>
      <c r="G28" s="13">
        <v>0</v>
      </c>
      <c r="H28" s="13">
        <v>10283.3</v>
      </c>
      <c r="I28" s="13">
        <v>14722.36</v>
      </c>
      <c r="J28" s="13">
        <v>0</v>
      </c>
      <c r="K28" s="13">
        <v>25005.66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4996.72</v>
      </c>
      <c r="F29" s="13">
        <v>4996.72</v>
      </c>
      <c r="G29" s="13">
        <v>0</v>
      </c>
      <c r="H29" s="13">
        <v>4996.72</v>
      </c>
      <c r="I29" s="13">
        <v>7153.68</v>
      </c>
      <c r="J29" s="13">
        <v>4709.73</v>
      </c>
      <c r="K29" s="13">
        <v>16860.13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550.8</v>
      </c>
      <c r="E30" s="13">
        <v>1190.06</v>
      </c>
      <c r="F30" s="13">
        <v>1740.86</v>
      </c>
      <c r="G30" s="13">
        <v>0</v>
      </c>
      <c r="H30" s="13">
        <v>1740.86</v>
      </c>
      <c r="I30" s="13">
        <v>2492.35</v>
      </c>
      <c r="J30" s="13">
        <v>0</v>
      </c>
      <c r="K30" s="13">
        <v>4233.21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0</v>
      </c>
      <c r="D34" s="13">
        <v>2436.45</v>
      </c>
      <c r="E34" s="13">
        <v>0</v>
      </c>
      <c r="F34" s="13">
        <v>2436.45</v>
      </c>
      <c r="G34" s="13">
        <v>0</v>
      </c>
      <c r="H34" s="13">
        <v>2436.45</v>
      </c>
      <c r="I34" s="13">
        <v>3488.21</v>
      </c>
      <c r="J34" s="13">
        <v>1674.66</v>
      </c>
      <c r="K34" s="13">
        <v>7599.32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500</v>
      </c>
      <c r="K39" s="13">
        <v>500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1555</v>
      </c>
      <c r="K40" s="13">
        <v>1555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64.9</v>
      </c>
      <c r="E45" s="13">
        <v>0</v>
      </c>
      <c r="F45" s="13">
        <v>64.9</v>
      </c>
      <c r="G45" s="13">
        <v>0</v>
      </c>
      <c r="H45" s="13">
        <v>64.9</v>
      </c>
      <c r="I45" s="13">
        <v>92.92</v>
      </c>
      <c r="J45" s="13">
        <v>420</v>
      </c>
      <c r="K45" s="13">
        <v>577.82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1405.56</v>
      </c>
      <c r="E46" s="13">
        <v>0</v>
      </c>
      <c r="F46" s="13">
        <v>1405.56</v>
      </c>
      <c r="G46" s="13">
        <v>0</v>
      </c>
      <c r="H46" s="13">
        <v>1405.56</v>
      </c>
      <c r="I46" s="13">
        <v>2012.3</v>
      </c>
      <c r="J46" s="13">
        <v>4206.05</v>
      </c>
      <c r="K46" s="13">
        <v>7623.91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23887.14</v>
      </c>
      <c r="E49" s="13">
        <v>0</v>
      </c>
      <c r="F49" s="13">
        <v>23887.14</v>
      </c>
      <c r="G49" s="13">
        <v>0</v>
      </c>
      <c r="H49" s="13">
        <v>23887.14</v>
      </c>
      <c r="I49" s="13">
        <v>34198.65</v>
      </c>
      <c r="J49" s="13">
        <v>4151.72</v>
      </c>
      <c r="K49" s="13">
        <v>62237.51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28</v>
      </c>
      <c r="K50" s="13">
        <v>28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2521.78</v>
      </c>
      <c r="E51" s="13">
        <v>7963.2</v>
      </c>
      <c r="F51" s="13">
        <v>10484.98</v>
      </c>
      <c r="G51" s="13">
        <v>0</v>
      </c>
      <c r="H51" s="13">
        <v>10484.98</v>
      </c>
      <c r="I51" s="13">
        <v>15011.09</v>
      </c>
      <c r="J51" s="13">
        <v>0</v>
      </c>
      <c r="K51" s="13">
        <v>25496.07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5340.31</v>
      </c>
      <c r="E52" s="13">
        <v>38392.45</v>
      </c>
      <c r="F52" s="13">
        <v>43732.76</v>
      </c>
      <c r="G52" s="13">
        <v>0</v>
      </c>
      <c r="H52" s="13">
        <v>43732.76</v>
      </c>
      <c r="I52" s="13">
        <v>62611.17</v>
      </c>
      <c r="J52" s="13">
        <v>4927.79</v>
      </c>
      <c r="K52" s="13">
        <v>111271.72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91294.81999999999</v>
      </c>
      <c r="E58" s="15">
        <f t="shared" si="0"/>
        <v>63658.22</v>
      </c>
      <c r="F58" s="15">
        <f t="shared" si="0"/>
        <v>154953.03999999998</v>
      </c>
      <c r="G58" s="15">
        <f t="shared" si="0"/>
        <v>36102.97</v>
      </c>
      <c r="H58" s="15">
        <f t="shared" si="0"/>
        <v>191056.01</v>
      </c>
      <c r="I58" s="15">
        <f t="shared" si="0"/>
        <v>273530.37</v>
      </c>
      <c r="J58" s="15">
        <f t="shared" si="0"/>
        <v>37107.67</v>
      </c>
      <c r="K58" s="15">
        <f t="shared" si="0"/>
        <v>501694.05000000005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239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411.07</v>
      </c>
      <c r="F11" s="13">
        <v>411.07</v>
      </c>
      <c r="G11" s="13">
        <v>135590.02</v>
      </c>
      <c r="H11" s="13">
        <v>136001.09</v>
      </c>
      <c r="I11" s="13">
        <v>27768.2</v>
      </c>
      <c r="J11" s="13">
        <v>0</v>
      </c>
      <c r="K11" s="13">
        <v>163769.29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2992.7</v>
      </c>
      <c r="E12" s="13">
        <v>411.07</v>
      </c>
      <c r="F12" s="13">
        <v>3403.77</v>
      </c>
      <c r="G12" s="13">
        <v>135590.02</v>
      </c>
      <c r="H12" s="13">
        <v>138993.79</v>
      </c>
      <c r="I12" s="13">
        <v>28379.24</v>
      </c>
      <c r="J12" s="13">
        <v>0</v>
      </c>
      <c r="K12" s="13">
        <v>167373.03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26.2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726</v>
      </c>
      <c r="D16" s="13">
        <v>0</v>
      </c>
      <c r="E16" s="13">
        <v>0</v>
      </c>
      <c r="F16" s="13">
        <v>726</v>
      </c>
      <c r="G16" s="13">
        <v>48936.17</v>
      </c>
      <c r="H16" s="13">
        <v>49662.17</v>
      </c>
      <c r="I16" s="13">
        <v>10139.83</v>
      </c>
      <c r="J16" s="13">
        <v>0</v>
      </c>
      <c r="K16" s="13">
        <v>59802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1537.41</v>
      </c>
      <c r="E18" s="13">
        <v>0</v>
      </c>
      <c r="F18" s="13">
        <v>1537.41</v>
      </c>
      <c r="G18" s="13">
        <v>54031.07</v>
      </c>
      <c r="H18" s="13">
        <v>55568.48</v>
      </c>
      <c r="I18" s="13">
        <v>11345.77</v>
      </c>
      <c r="J18" s="13">
        <v>12433.68</v>
      </c>
      <c r="K18" s="13">
        <v>79347.93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29350.92</v>
      </c>
      <c r="E19" s="13">
        <v>0</v>
      </c>
      <c r="F19" s="13">
        <v>29350.92</v>
      </c>
      <c r="G19" s="13">
        <v>28661.42</v>
      </c>
      <c r="H19" s="13">
        <v>58012.34</v>
      </c>
      <c r="I19" s="13">
        <v>11844.74</v>
      </c>
      <c r="J19" s="13">
        <v>0</v>
      </c>
      <c r="K19" s="13">
        <v>69857.08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176262.73</v>
      </c>
      <c r="E20" s="13">
        <v>3980.63</v>
      </c>
      <c r="F20" s="13">
        <v>180243.36</v>
      </c>
      <c r="G20" s="13">
        <v>78037.89</v>
      </c>
      <c r="H20" s="13">
        <v>258281.25</v>
      </c>
      <c r="I20" s="13">
        <v>52734.91</v>
      </c>
      <c r="J20" s="13">
        <v>0</v>
      </c>
      <c r="K20" s="13">
        <v>311016.16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2147.82</v>
      </c>
      <c r="E21" s="13">
        <v>0</v>
      </c>
      <c r="F21" s="13">
        <v>2147.82</v>
      </c>
      <c r="G21" s="13">
        <v>0</v>
      </c>
      <c r="H21" s="13">
        <v>2147.82</v>
      </c>
      <c r="I21" s="13">
        <v>438.54</v>
      </c>
      <c r="J21" s="13">
        <v>0</v>
      </c>
      <c r="K21" s="13">
        <v>2586.36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454760.21</v>
      </c>
      <c r="E22" s="13">
        <v>5297.65</v>
      </c>
      <c r="F22" s="13">
        <v>460057.86</v>
      </c>
      <c r="G22" s="13">
        <v>0</v>
      </c>
      <c r="H22" s="13">
        <v>460057.86</v>
      </c>
      <c r="I22" s="13">
        <v>93932.92</v>
      </c>
      <c r="J22" s="13">
        <v>0</v>
      </c>
      <c r="K22" s="13">
        <v>553990.78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314007.42</v>
      </c>
      <c r="E23" s="13">
        <v>6012.78</v>
      </c>
      <c r="F23" s="13">
        <v>320020.2</v>
      </c>
      <c r="G23" s="13">
        <v>0</v>
      </c>
      <c r="H23" s="13">
        <v>320020.2</v>
      </c>
      <c r="I23" s="13">
        <v>65340.55</v>
      </c>
      <c r="J23" s="13">
        <v>544865.97</v>
      </c>
      <c r="K23" s="13">
        <v>930226.72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0</v>
      </c>
      <c r="D24" s="13">
        <v>57863.78</v>
      </c>
      <c r="E24" s="13">
        <v>641.61</v>
      </c>
      <c r="F24" s="13">
        <v>58505.39</v>
      </c>
      <c r="G24" s="13">
        <v>0</v>
      </c>
      <c r="H24" s="13">
        <v>58505.39</v>
      </c>
      <c r="I24" s="13">
        <v>11945.42</v>
      </c>
      <c r="J24" s="13">
        <v>62431.77</v>
      </c>
      <c r="K24" s="13">
        <v>132882.58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0</v>
      </c>
      <c r="D25" s="13">
        <v>190709.26</v>
      </c>
      <c r="E25" s="13">
        <v>0</v>
      </c>
      <c r="F25" s="13">
        <v>190709.26</v>
      </c>
      <c r="G25" s="13">
        <v>0</v>
      </c>
      <c r="H25" s="13">
        <v>190709.26</v>
      </c>
      <c r="I25" s="13">
        <v>38938.32</v>
      </c>
      <c r="J25" s="13">
        <v>207253.4</v>
      </c>
      <c r="K25" s="13">
        <v>436900.98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0</v>
      </c>
      <c r="D26" s="13">
        <v>347765.38</v>
      </c>
      <c r="E26" s="13">
        <v>0</v>
      </c>
      <c r="F26" s="13">
        <v>347765.38</v>
      </c>
      <c r="G26" s="13">
        <v>0</v>
      </c>
      <c r="H26" s="13">
        <v>347765.38</v>
      </c>
      <c r="I26" s="13">
        <v>71005.45</v>
      </c>
      <c r="J26" s="13">
        <v>0</v>
      </c>
      <c r="K26" s="13">
        <v>418770.83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46832.04</v>
      </c>
      <c r="D27" s="13">
        <v>856.56</v>
      </c>
      <c r="E27" s="13">
        <v>16030.96</v>
      </c>
      <c r="F27" s="13">
        <v>63719.56</v>
      </c>
      <c r="G27" s="13">
        <v>0</v>
      </c>
      <c r="H27" s="13">
        <v>63719.56</v>
      </c>
      <c r="I27" s="13">
        <v>13010.03</v>
      </c>
      <c r="J27" s="13">
        <v>0</v>
      </c>
      <c r="K27" s="13">
        <v>76729.59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163351.23</v>
      </c>
      <c r="E28" s="13">
        <v>0</v>
      </c>
      <c r="F28" s="13">
        <v>163351.23</v>
      </c>
      <c r="G28" s="13">
        <v>0</v>
      </c>
      <c r="H28" s="13">
        <v>163351.23</v>
      </c>
      <c r="I28" s="13">
        <v>33352.44</v>
      </c>
      <c r="J28" s="13">
        <v>0</v>
      </c>
      <c r="K28" s="13">
        <v>196703.67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136341.82</v>
      </c>
      <c r="E30" s="13">
        <v>647.47</v>
      </c>
      <c r="F30" s="13">
        <v>136989.29</v>
      </c>
      <c r="G30" s="13">
        <v>0</v>
      </c>
      <c r="H30" s="13">
        <v>136989.29</v>
      </c>
      <c r="I30" s="13">
        <v>27969.97</v>
      </c>
      <c r="J30" s="13">
        <v>0</v>
      </c>
      <c r="K30" s="13">
        <v>164959.26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19359.32</v>
      </c>
      <c r="D31" s="13">
        <v>25413.02</v>
      </c>
      <c r="E31" s="13">
        <v>0</v>
      </c>
      <c r="F31" s="13">
        <v>44772.34</v>
      </c>
      <c r="G31" s="13">
        <v>0</v>
      </c>
      <c r="H31" s="13">
        <v>44772.34</v>
      </c>
      <c r="I31" s="13">
        <v>9141.45</v>
      </c>
      <c r="J31" s="13">
        <v>0</v>
      </c>
      <c r="K31" s="13">
        <v>53913.79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103380.63</v>
      </c>
      <c r="D33" s="13">
        <v>26609.52</v>
      </c>
      <c r="E33" s="13">
        <v>19672.14</v>
      </c>
      <c r="F33" s="13">
        <v>149662.29</v>
      </c>
      <c r="G33" s="13">
        <v>0</v>
      </c>
      <c r="H33" s="13">
        <v>149662.29</v>
      </c>
      <c r="I33" s="13">
        <v>30557.49</v>
      </c>
      <c r="J33" s="13">
        <v>55812.83</v>
      </c>
      <c r="K33" s="13">
        <v>236032.61</v>
      </c>
      <c r="L33" s="1" t="s">
        <v>294</v>
      </c>
    </row>
    <row r="34" spans="1:12" ht="12.75">
      <c r="A34" s="1" t="s">
        <v>131</v>
      </c>
      <c r="B34" s="1" t="s">
        <v>206</v>
      </c>
      <c r="C34" s="13">
        <v>425819.58</v>
      </c>
      <c r="D34" s="13">
        <v>340356.06</v>
      </c>
      <c r="E34" s="13">
        <v>11232.45</v>
      </c>
      <c r="F34" s="13">
        <v>777408.09</v>
      </c>
      <c r="G34" s="13">
        <v>-3687.9</v>
      </c>
      <c r="H34" s="13">
        <v>773720.19</v>
      </c>
      <c r="I34" s="13">
        <v>96823.26</v>
      </c>
      <c r="J34" s="13">
        <v>116331.02</v>
      </c>
      <c r="K34" s="13">
        <v>986874.47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14956.55</v>
      </c>
      <c r="E35" s="13">
        <v>0</v>
      </c>
      <c r="F35" s="13">
        <v>14956.55</v>
      </c>
      <c r="G35" s="13">
        <v>0</v>
      </c>
      <c r="H35" s="13">
        <v>14956.55</v>
      </c>
      <c r="I35" s="13">
        <v>3053.77</v>
      </c>
      <c r="J35" s="13">
        <v>0</v>
      </c>
      <c r="K35" s="13">
        <v>18010.32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29030.71</v>
      </c>
      <c r="E36" s="13">
        <v>26320.2</v>
      </c>
      <c r="F36" s="13">
        <v>55350.91</v>
      </c>
      <c r="G36" s="13">
        <v>0</v>
      </c>
      <c r="H36" s="13">
        <v>55350.91</v>
      </c>
      <c r="I36" s="13">
        <v>11301.34</v>
      </c>
      <c r="J36" s="13">
        <v>54000</v>
      </c>
      <c r="K36" s="13">
        <v>120652.25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291957.61</v>
      </c>
      <c r="E39" s="13">
        <v>51338.32</v>
      </c>
      <c r="F39" s="13">
        <v>343295.93</v>
      </c>
      <c r="G39" s="13">
        <v>0</v>
      </c>
      <c r="H39" s="13">
        <v>343295.93</v>
      </c>
      <c r="I39" s="13">
        <v>70092.9</v>
      </c>
      <c r="J39" s="13">
        <v>54491.59</v>
      </c>
      <c r="K39" s="13">
        <v>467880.42</v>
      </c>
      <c r="L39" s="1" t="s">
        <v>278</v>
      </c>
    </row>
    <row r="40" spans="1:12" ht="26.2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10564.99</v>
      </c>
      <c r="K40" s="13">
        <v>10564.99</v>
      </c>
      <c r="L40" s="1" t="s">
        <v>294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88686.85</v>
      </c>
      <c r="D42" s="13">
        <v>39422.12</v>
      </c>
      <c r="E42" s="13">
        <v>15143.59</v>
      </c>
      <c r="F42" s="13">
        <v>143252.56</v>
      </c>
      <c r="G42" s="13">
        <v>0</v>
      </c>
      <c r="H42" s="13">
        <v>143252.56</v>
      </c>
      <c r="I42" s="13">
        <v>29248.77</v>
      </c>
      <c r="J42" s="13">
        <v>0</v>
      </c>
      <c r="K42" s="13">
        <v>172501.33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62451.35</v>
      </c>
      <c r="E44" s="13">
        <v>48775.05</v>
      </c>
      <c r="F44" s="13">
        <v>111226.4</v>
      </c>
      <c r="G44" s="13">
        <v>120457.79</v>
      </c>
      <c r="H44" s="13">
        <v>231684.19</v>
      </c>
      <c r="I44" s="13">
        <v>47304.42</v>
      </c>
      <c r="J44" s="13">
        <v>7885.59</v>
      </c>
      <c r="K44" s="13">
        <v>286874.2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150018.82</v>
      </c>
      <c r="E45" s="13">
        <v>0</v>
      </c>
      <c r="F45" s="13">
        <v>150018.82</v>
      </c>
      <c r="G45" s="13">
        <v>76326.04</v>
      </c>
      <c r="H45" s="13">
        <v>226344.86</v>
      </c>
      <c r="I45" s="13">
        <v>46214.26</v>
      </c>
      <c r="J45" s="13">
        <v>4996.57</v>
      </c>
      <c r="K45" s="13">
        <v>277555.69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63738.74</v>
      </c>
      <c r="E46" s="13">
        <v>13144.08</v>
      </c>
      <c r="F46" s="13">
        <v>76882.82</v>
      </c>
      <c r="G46" s="13">
        <v>0</v>
      </c>
      <c r="H46" s="13">
        <v>76882.82</v>
      </c>
      <c r="I46" s="13">
        <v>15697.65</v>
      </c>
      <c r="J46" s="13">
        <v>213128.12</v>
      </c>
      <c r="K46" s="13">
        <v>305708.59</v>
      </c>
      <c r="L46" s="1" t="s">
        <v>278</v>
      </c>
    </row>
    <row r="47" spans="1:12" ht="26.25">
      <c r="A47" s="1" t="s">
        <v>145</v>
      </c>
      <c r="B47" s="1" t="s">
        <v>218</v>
      </c>
      <c r="C47" s="13">
        <v>0</v>
      </c>
      <c r="D47" s="13">
        <v>4900.41</v>
      </c>
      <c r="E47" s="13">
        <v>12536.78</v>
      </c>
      <c r="F47" s="13">
        <v>17437.19</v>
      </c>
      <c r="G47" s="13">
        <v>2327.58</v>
      </c>
      <c r="H47" s="13">
        <v>19764.77</v>
      </c>
      <c r="I47" s="13">
        <v>4035.5</v>
      </c>
      <c r="J47" s="13">
        <v>152.37</v>
      </c>
      <c r="K47" s="13">
        <v>23952.64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26699.66</v>
      </c>
      <c r="D48" s="13">
        <v>202377.89</v>
      </c>
      <c r="E48" s="13">
        <v>15113.72</v>
      </c>
      <c r="F48" s="13">
        <v>244191.27</v>
      </c>
      <c r="G48" s="13">
        <v>3687.9</v>
      </c>
      <c r="H48" s="13">
        <v>247879.17</v>
      </c>
      <c r="I48" s="13">
        <v>50611.07</v>
      </c>
      <c r="J48" s="13">
        <v>7899.46</v>
      </c>
      <c r="K48" s="13">
        <v>306389.7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169176.55</v>
      </c>
      <c r="E49" s="13">
        <v>1591.19</v>
      </c>
      <c r="F49" s="13">
        <v>170767.74</v>
      </c>
      <c r="G49" s="13">
        <v>29659.3</v>
      </c>
      <c r="H49" s="13">
        <v>200427.04</v>
      </c>
      <c r="I49" s="13">
        <v>40922.45</v>
      </c>
      <c r="J49" s="13">
        <v>5130.72</v>
      </c>
      <c r="K49" s="13">
        <v>246480.21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22266.41</v>
      </c>
      <c r="H50" s="13">
        <v>22266.41</v>
      </c>
      <c r="I50" s="13">
        <v>4546.27</v>
      </c>
      <c r="J50" s="13">
        <v>1663.38</v>
      </c>
      <c r="K50" s="13">
        <v>28476.06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930469.05</v>
      </c>
      <c r="E51" s="13">
        <v>794044.96</v>
      </c>
      <c r="F51" s="13">
        <v>1724514.01</v>
      </c>
      <c r="G51" s="13">
        <v>70290.11</v>
      </c>
      <c r="H51" s="13">
        <v>1794804.12</v>
      </c>
      <c r="I51" s="13">
        <v>366456.49</v>
      </c>
      <c r="J51" s="13">
        <v>110.13</v>
      </c>
      <c r="K51" s="13">
        <v>2161370.74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29480.77</v>
      </c>
      <c r="E52" s="13">
        <v>0</v>
      </c>
      <c r="F52" s="13">
        <v>29480.77</v>
      </c>
      <c r="G52" s="13">
        <v>26955.31</v>
      </c>
      <c r="H52" s="13">
        <v>56436.08</v>
      </c>
      <c r="I52" s="13">
        <v>11522.92</v>
      </c>
      <c r="J52" s="13">
        <v>88484.24</v>
      </c>
      <c r="K52" s="13">
        <v>156443.24</v>
      </c>
      <c r="L52" s="1" t="s">
        <v>294</v>
      </c>
    </row>
    <row r="53" spans="1:12" ht="12.75">
      <c r="A53" s="1" t="s">
        <v>151</v>
      </c>
      <c r="B53" s="1" t="s">
        <v>224</v>
      </c>
      <c r="C53" s="13">
        <v>0</v>
      </c>
      <c r="D53" s="13">
        <v>13797.22</v>
      </c>
      <c r="E53" s="13">
        <v>0</v>
      </c>
      <c r="F53" s="13">
        <v>13797.22</v>
      </c>
      <c r="G53" s="13">
        <v>0</v>
      </c>
      <c r="H53" s="13">
        <v>13797.22</v>
      </c>
      <c r="I53" s="13">
        <v>2817.07</v>
      </c>
      <c r="J53" s="13">
        <v>3600</v>
      </c>
      <c r="K53" s="13">
        <v>20214.29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711504.0800000001</v>
      </c>
      <c r="D58" s="15">
        <f t="shared" si="0"/>
        <v>4272103.629999999</v>
      </c>
      <c r="E58" s="15">
        <f t="shared" si="0"/>
        <v>1042345.72</v>
      </c>
      <c r="F58" s="15">
        <f t="shared" si="0"/>
        <v>6025953.429999999</v>
      </c>
      <c r="G58" s="15">
        <f t="shared" si="0"/>
        <v>829129.1300000001</v>
      </c>
      <c r="H58" s="15">
        <f t="shared" si="0"/>
        <v>6855082.5600000005</v>
      </c>
      <c r="I58" s="15">
        <f t="shared" si="0"/>
        <v>1338493.4100000001</v>
      </c>
      <c r="J58" s="15">
        <f t="shared" si="0"/>
        <v>1451235.83</v>
      </c>
      <c r="K58" s="15">
        <f t="shared" si="0"/>
        <v>9644811.799999999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241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30916.78</v>
      </c>
      <c r="D11" s="13">
        <v>6480.22</v>
      </c>
      <c r="E11" s="13">
        <v>437.5</v>
      </c>
      <c r="F11" s="13">
        <v>37834.5</v>
      </c>
      <c r="G11" s="13">
        <v>0</v>
      </c>
      <c r="H11" s="13">
        <v>37834.5</v>
      </c>
      <c r="I11" s="13">
        <v>35273.69</v>
      </c>
      <c r="J11" s="13">
        <v>0</v>
      </c>
      <c r="K11" s="13">
        <v>73108.19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14148.11</v>
      </c>
      <c r="F16" s="13">
        <v>14148.11</v>
      </c>
      <c r="G16" s="13">
        <v>47532.29</v>
      </c>
      <c r="H16" s="13">
        <v>61680.4</v>
      </c>
      <c r="I16" s="13">
        <v>57505.6</v>
      </c>
      <c r="J16" s="13">
        <v>0</v>
      </c>
      <c r="K16" s="13">
        <v>119186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7947.68</v>
      </c>
      <c r="E20" s="13">
        <v>16451.14</v>
      </c>
      <c r="F20" s="13">
        <v>24398.82</v>
      </c>
      <c r="G20" s="13">
        <v>7922.05</v>
      </c>
      <c r="H20" s="13">
        <v>32320.87</v>
      </c>
      <c r="I20" s="13">
        <v>30133.24</v>
      </c>
      <c r="J20" s="13">
        <v>0</v>
      </c>
      <c r="K20" s="13">
        <v>62454.11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31870.86</v>
      </c>
      <c r="E24" s="13">
        <v>0</v>
      </c>
      <c r="F24" s="13">
        <v>31870.86</v>
      </c>
      <c r="G24" s="13">
        <v>7922.05</v>
      </c>
      <c r="H24" s="13">
        <v>39792.91</v>
      </c>
      <c r="I24" s="13">
        <v>37099.54</v>
      </c>
      <c r="J24" s="13">
        <v>160560.88</v>
      </c>
      <c r="K24" s="13">
        <v>237453.33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30013.49</v>
      </c>
      <c r="E28" s="13">
        <v>828.08</v>
      </c>
      <c r="F28" s="13">
        <v>30841.57</v>
      </c>
      <c r="G28" s="13">
        <v>15844.1</v>
      </c>
      <c r="H28" s="13">
        <v>46685.67</v>
      </c>
      <c r="I28" s="13">
        <v>43525.78</v>
      </c>
      <c r="J28" s="13">
        <v>0</v>
      </c>
      <c r="K28" s="13">
        <v>90211.45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3761.3</v>
      </c>
      <c r="H30" s="13">
        <v>3761.3</v>
      </c>
      <c r="I30" s="13">
        <v>3506.71</v>
      </c>
      <c r="J30" s="13">
        <v>0</v>
      </c>
      <c r="K30" s="13">
        <v>7268.01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3761.3</v>
      </c>
      <c r="H31" s="13">
        <v>3761.3</v>
      </c>
      <c r="I31" s="13">
        <v>3506.71</v>
      </c>
      <c r="J31" s="13">
        <v>0</v>
      </c>
      <c r="K31" s="13">
        <v>7268.01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21558.71</v>
      </c>
      <c r="D34" s="13">
        <v>57709.27</v>
      </c>
      <c r="E34" s="13">
        <v>0</v>
      </c>
      <c r="F34" s="13">
        <v>79267.98</v>
      </c>
      <c r="G34" s="13">
        <v>0</v>
      </c>
      <c r="H34" s="13">
        <v>79267.98</v>
      </c>
      <c r="I34" s="13">
        <v>73902.76</v>
      </c>
      <c r="J34" s="13">
        <v>33128.14</v>
      </c>
      <c r="K34" s="13">
        <v>186298.88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11988.71</v>
      </c>
      <c r="E35" s="13">
        <v>0</v>
      </c>
      <c r="F35" s="13">
        <v>11988.71</v>
      </c>
      <c r="G35" s="13">
        <v>0</v>
      </c>
      <c r="H35" s="13">
        <v>11988.71</v>
      </c>
      <c r="I35" s="13">
        <v>11177.26</v>
      </c>
      <c r="J35" s="13">
        <v>0</v>
      </c>
      <c r="K35" s="13">
        <v>23165.97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62375.91</v>
      </c>
      <c r="F37" s="13">
        <v>62375.91</v>
      </c>
      <c r="G37" s="13">
        <v>74284.98</v>
      </c>
      <c r="H37" s="13">
        <v>136660.89</v>
      </c>
      <c r="I37" s="13">
        <v>127411.06</v>
      </c>
      <c r="J37" s="13">
        <v>0</v>
      </c>
      <c r="K37" s="13">
        <v>264071.95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4062.07</v>
      </c>
      <c r="E46" s="13">
        <v>0</v>
      </c>
      <c r="F46" s="13">
        <v>4062.07</v>
      </c>
      <c r="G46" s="13">
        <v>2290.22</v>
      </c>
      <c r="H46" s="13">
        <v>6352.29</v>
      </c>
      <c r="I46" s="13">
        <v>5922.34</v>
      </c>
      <c r="J46" s="13">
        <v>402.74</v>
      </c>
      <c r="K46" s="13">
        <v>12677.37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101397.51</v>
      </c>
      <c r="E48" s="13">
        <v>0</v>
      </c>
      <c r="F48" s="13">
        <v>101397.51</v>
      </c>
      <c r="G48" s="13">
        <v>57168.44</v>
      </c>
      <c r="H48" s="13">
        <v>158565.95</v>
      </c>
      <c r="I48" s="13">
        <v>147833.48</v>
      </c>
      <c r="J48" s="13">
        <v>15653.18</v>
      </c>
      <c r="K48" s="13">
        <v>322052.61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110296.06</v>
      </c>
      <c r="E49" s="13">
        <v>0</v>
      </c>
      <c r="F49" s="13">
        <v>110296.06</v>
      </c>
      <c r="G49" s="13">
        <v>62185.49</v>
      </c>
      <c r="H49" s="13">
        <v>172481.55</v>
      </c>
      <c r="I49" s="13">
        <v>160807.22</v>
      </c>
      <c r="J49" s="13">
        <v>10935.43</v>
      </c>
      <c r="K49" s="13">
        <v>344224.2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103422.13</v>
      </c>
      <c r="H51" s="13">
        <v>103422.13</v>
      </c>
      <c r="I51" s="13">
        <v>96422.06</v>
      </c>
      <c r="J51" s="13">
        <v>10995.15</v>
      </c>
      <c r="K51" s="13">
        <v>210839.34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37939.55</v>
      </c>
      <c r="F52" s="13">
        <v>37939.55</v>
      </c>
      <c r="G52" s="13">
        <v>0</v>
      </c>
      <c r="H52" s="13">
        <v>37939.55</v>
      </c>
      <c r="I52" s="13">
        <v>35371.62</v>
      </c>
      <c r="J52" s="13">
        <v>20501.81</v>
      </c>
      <c r="K52" s="13">
        <v>93812.98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52475.49</v>
      </c>
      <c r="D58" s="15">
        <f t="shared" si="0"/>
        <v>361765.87</v>
      </c>
      <c r="E58" s="15">
        <f t="shared" si="0"/>
        <v>132180.29</v>
      </c>
      <c r="F58" s="15">
        <f t="shared" si="0"/>
        <v>546421.65</v>
      </c>
      <c r="G58" s="15">
        <f t="shared" si="0"/>
        <v>386094.35000000003</v>
      </c>
      <c r="H58" s="15">
        <f t="shared" si="0"/>
        <v>932516.0000000001</v>
      </c>
      <c r="I58" s="15">
        <f t="shared" si="0"/>
        <v>869399.07</v>
      </c>
      <c r="J58" s="15">
        <f t="shared" si="0"/>
        <v>252177.33</v>
      </c>
      <c r="K58" s="15">
        <f t="shared" si="0"/>
        <v>2054092.4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348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7598.5</v>
      </c>
      <c r="F11" s="13">
        <v>7598.5</v>
      </c>
      <c r="G11" s="13">
        <v>0</v>
      </c>
      <c r="H11" s="13">
        <v>7598.5</v>
      </c>
      <c r="I11" s="13">
        <v>1754.17</v>
      </c>
      <c r="J11" s="13">
        <v>0</v>
      </c>
      <c r="K11" s="13">
        <v>9352.67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6973.89</v>
      </c>
      <c r="E12" s="13">
        <v>0</v>
      </c>
      <c r="F12" s="13">
        <v>6973.89</v>
      </c>
      <c r="G12" s="13">
        <v>0</v>
      </c>
      <c r="H12" s="13">
        <v>6973.89</v>
      </c>
      <c r="I12" s="13">
        <v>1609.97</v>
      </c>
      <c r="J12" s="13">
        <v>0</v>
      </c>
      <c r="K12" s="13">
        <v>8583.86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5506.07</v>
      </c>
      <c r="D14" s="13">
        <v>0</v>
      </c>
      <c r="E14" s="13">
        <v>0</v>
      </c>
      <c r="F14" s="13">
        <v>5506.07</v>
      </c>
      <c r="G14" s="13">
        <v>0</v>
      </c>
      <c r="H14" s="13">
        <v>5506.07</v>
      </c>
      <c r="I14" s="13">
        <v>1271.13</v>
      </c>
      <c r="J14" s="13">
        <v>0</v>
      </c>
      <c r="K14" s="13">
        <v>6777.2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20794.01</v>
      </c>
      <c r="D16" s="13">
        <v>0</v>
      </c>
      <c r="E16" s="13">
        <v>305575.39</v>
      </c>
      <c r="F16" s="13">
        <v>326369.4</v>
      </c>
      <c r="G16" s="13">
        <v>74179.5</v>
      </c>
      <c r="H16" s="13">
        <v>400548.9</v>
      </c>
      <c r="I16" s="13">
        <v>92469.27</v>
      </c>
      <c r="J16" s="13">
        <v>0</v>
      </c>
      <c r="K16" s="13">
        <v>493018.17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412.29</v>
      </c>
      <c r="F17" s="13">
        <v>412.29</v>
      </c>
      <c r="G17" s="13">
        <v>93.71</v>
      </c>
      <c r="H17" s="13">
        <v>506</v>
      </c>
      <c r="I17" s="13">
        <v>116.81</v>
      </c>
      <c r="J17" s="13">
        <v>0</v>
      </c>
      <c r="K17" s="13">
        <v>622.81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5659.35</v>
      </c>
      <c r="D18" s="13">
        <v>0</v>
      </c>
      <c r="E18" s="13">
        <v>12191.33</v>
      </c>
      <c r="F18" s="13">
        <v>17850.68</v>
      </c>
      <c r="G18" s="13">
        <v>4057.22</v>
      </c>
      <c r="H18" s="13">
        <v>21907.9</v>
      </c>
      <c r="I18" s="13">
        <v>5057.59</v>
      </c>
      <c r="J18" s="13">
        <v>0</v>
      </c>
      <c r="K18" s="13">
        <v>26965.49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16135.02</v>
      </c>
      <c r="D19" s="13">
        <v>59620.76</v>
      </c>
      <c r="E19" s="13">
        <v>0</v>
      </c>
      <c r="F19" s="13">
        <v>75755.78</v>
      </c>
      <c r="G19" s="13">
        <v>17218.29</v>
      </c>
      <c r="H19" s="13">
        <v>92974.07</v>
      </c>
      <c r="I19" s="13">
        <v>21463.65</v>
      </c>
      <c r="J19" s="13">
        <v>0</v>
      </c>
      <c r="K19" s="13">
        <v>114437.72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16820.75</v>
      </c>
      <c r="D20" s="13">
        <v>28</v>
      </c>
      <c r="E20" s="13">
        <v>39843.59</v>
      </c>
      <c r="F20" s="13">
        <v>56692.34</v>
      </c>
      <c r="G20" s="13">
        <v>12885.42</v>
      </c>
      <c r="H20" s="13">
        <v>69577.76</v>
      </c>
      <c r="I20" s="13">
        <v>16062.47</v>
      </c>
      <c r="J20" s="13">
        <v>0</v>
      </c>
      <c r="K20" s="13">
        <v>85640.23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19275.14</v>
      </c>
      <c r="F22" s="13">
        <v>19275.14</v>
      </c>
      <c r="G22" s="13">
        <v>0</v>
      </c>
      <c r="H22" s="13">
        <v>19275.14</v>
      </c>
      <c r="I22" s="13">
        <v>4449.79</v>
      </c>
      <c r="J22" s="13">
        <v>0</v>
      </c>
      <c r="K22" s="13">
        <v>23724.93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5873.14</v>
      </c>
      <c r="D23" s="13">
        <v>0</v>
      </c>
      <c r="E23" s="13">
        <v>0</v>
      </c>
      <c r="F23" s="13">
        <v>5873.14</v>
      </c>
      <c r="G23" s="13">
        <v>0</v>
      </c>
      <c r="H23" s="13">
        <v>5873.14</v>
      </c>
      <c r="I23" s="13">
        <v>1355.85</v>
      </c>
      <c r="J23" s="13">
        <v>129811.16</v>
      </c>
      <c r="K23" s="13">
        <v>137040.15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2936.57</v>
      </c>
      <c r="D25" s="13">
        <v>129811.16</v>
      </c>
      <c r="E25" s="13">
        <v>0</v>
      </c>
      <c r="F25" s="13">
        <v>132747.73</v>
      </c>
      <c r="G25" s="13">
        <v>0</v>
      </c>
      <c r="H25" s="13">
        <v>132747.73</v>
      </c>
      <c r="I25" s="13">
        <v>30645.66</v>
      </c>
      <c r="J25" s="13">
        <v>0</v>
      </c>
      <c r="K25" s="13">
        <v>163393.39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22023.83</v>
      </c>
      <c r="D26" s="13">
        <v>14984.59</v>
      </c>
      <c r="E26" s="13">
        <v>1438.49</v>
      </c>
      <c r="F26" s="13">
        <v>38446.91</v>
      </c>
      <c r="G26" s="13">
        <v>0</v>
      </c>
      <c r="H26" s="13">
        <v>38446.91</v>
      </c>
      <c r="I26" s="13">
        <v>8875.72</v>
      </c>
      <c r="J26" s="13">
        <v>0</v>
      </c>
      <c r="K26" s="13">
        <v>47322.63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12472.37</v>
      </c>
      <c r="D27" s="13">
        <v>6368.49</v>
      </c>
      <c r="E27" s="13">
        <v>3269.47</v>
      </c>
      <c r="F27" s="13">
        <v>22110.33</v>
      </c>
      <c r="G27" s="13">
        <v>0</v>
      </c>
      <c r="H27" s="13">
        <v>22110.33</v>
      </c>
      <c r="I27" s="13">
        <v>5104.3</v>
      </c>
      <c r="J27" s="13">
        <v>4479.96</v>
      </c>
      <c r="K27" s="13">
        <v>31694.59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7341.43</v>
      </c>
      <c r="D28" s="13">
        <v>33391.78</v>
      </c>
      <c r="E28" s="13">
        <v>74515.15</v>
      </c>
      <c r="F28" s="13">
        <v>115248.36</v>
      </c>
      <c r="G28" s="13">
        <v>0</v>
      </c>
      <c r="H28" s="13">
        <v>115248.36</v>
      </c>
      <c r="I28" s="13">
        <v>26605.81</v>
      </c>
      <c r="J28" s="13">
        <v>0</v>
      </c>
      <c r="K28" s="13">
        <v>141854.17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22024.3</v>
      </c>
      <c r="D30" s="13">
        <v>4305.39</v>
      </c>
      <c r="E30" s="13">
        <v>2196.87</v>
      </c>
      <c r="F30" s="13">
        <v>28526.56</v>
      </c>
      <c r="G30" s="13">
        <v>3311.49</v>
      </c>
      <c r="H30" s="13">
        <v>31838.05</v>
      </c>
      <c r="I30" s="13">
        <v>7350.03</v>
      </c>
      <c r="J30" s="13">
        <v>17893.89</v>
      </c>
      <c r="K30" s="13">
        <v>57081.97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6221.86</v>
      </c>
      <c r="F31" s="13">
        <v>6221.86</v>
      </c>
      <c r="G31" s="13">
        <v>722.26</v>
      </c>
      <c r="H31" s="13">
        <v>6944.12</v>
      </c>
      <c r="I31" s="13">
        <v>1603.09</v>
      </c>
      <c r="J31" s="13">
        <v>3902.79</v>
      </c>
      <c r="K31" s="13">
        <v>12450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5445.57</v>
      </c>
      <c r="D33" s="13">
        <v>0</v>
      </c>
      <c r="E33" s="13">
        <v>49122.1</v>
      </c>
      <c r="F33" s="13">
        <v>54567.67</v>
      </c>
      <c r="G33" s="13">
        <v>0</v>
      </c>
      <c r="H33" s="13">
        <v>54567.67</v>
      </c>
      <c r="I33" s="13">
        <v>12597.3</v>
      </c>
      <c r="J33" s="13">
        <v>12843</v>
      </c>
      <c r="K33" s="13">
        <v>80007.97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23206.09</v>
      </c>
      <c r="D34" s="13">
        <v>15090.13</v>
      </c>
      <c r="E34" s="13">
        <v>5005.52</v>
      </c>
      <c r="F34" s="13">
        <v>43301.74</v>
      </c>
      <c r="G34" s="13">
        <v>0</v>
      </c>
      <c r="H34" s="13">
        <v>43301.74</v>
      </c>
      <c r="I34" s="13">
        <v>9996.51</v>
      </c>
      <c r="J34" s="13">
        <v>30404.55</v>
      </c>
      <c r="K34" s="13">
        <v>83702.8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23867.73</v>
      </c>
      <c r="D35" s="13">
        <v>8538.22</v>
      </c>
      <c r="E35" s="13">
        <v>0</v>
      </c>
      <c r="F35" s="13">
        <v>32405.95</v>
      </c>
      <c r="G35" s="13">
        <v>0</v>
      </c>
      <c r="H35" s="13">
        <v>32405.95</v>
      </c>
      <c r="I35" s="13">
        <v>7481.13</v>
      </c>
      <c r="J35" s="13">
        <v>0</v>
      </c>
      <c r="K35" s="13">
        <v>39887.08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54746.13</v>
      </c>
      <c r="D36" s="13">
        <v>6662</v>
      </c>
      <c r="E36" s="13">
        <v>0</v>
      </c>
      <c r="F36" s="13">
        <v>61408.13</v>
      </c>
      <c r="G36" s="13">
        <v>1214.74</v>
      </c>
      <c r="H36" s="13">
        <v>62622.87</v>
      </c>
      <c r="I36" s="13">
        <v>14456.89</v>
      </c>
      <c r="J36" s="13">
        <v>0</v>
      </c>
      <c r="K36" s="13">
        <v>77079.76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9331.45</v>
      </c>
      <c r="F37" s="13">
        <v>9331.45</v>
      </c>
      <c r="G37" s="13">
        <v>184.59</v>
      </c>
      <c r="H37" s="13">
        <v>9516.04</v>
      </c>
      <c r="I37" s="13">
        <v>2196.85</v>
      </c>
      <c r="J37" s="13">
        <v>0</v>
      </c>
      <c r="K37" s="13">
        <v>11712.89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46725.86</v>
      </c>
      <c r="E39" s="13">
        <v>0</v>
      </c>
      <c r="F39" s="13">
        <v>46725.86</v>
      </c>
      <c r="G39" s="13">
        <v>924.3</v>
      </c>
      <c r="H39" s="13">
        <v>47650.16</v>
      </c>
      <c r="I39" s="13">
        <v>11000.32</v>
      </c>
      <c r="J39" s="13">
        <v>0</v>
      </c>
      <c r="K39" s="13">
        <v>58650.48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21572.07</v>
      </c>
      <c r="D42" s="13">
        <v>7924.61</v>
      </c>
      <c r="E42" s="13">
        <v>0</v>
      </c>
      <c r="F42" s="13">
        <v>29496.68</v>
      </c>
      <c r="G42" s="13">
        <v>97.84</v>
      </c>
      <c r="H42" s="13">
        <v>29594.52</v>
      </c>
      <c r="I42" s="13">
        <v>6832.11</v>
      </c>
      <c r="J42" s="13">
        <v>1313.75</v>
      </c>
      <c r="K42" s="13">
        <v>37740.38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24363.88</v>
      </c>
      <c r="D43" s="13">
        <v>0</v>
      </c>
      <c r="E43" s="13">
        <v>0</v>
      </c>
      <c r="F43" s="13">
        <v>24363.88</v>
      </c>
      <c r="G43" s="13">
        <v>80.82</v>
      </c>
      <c r="H43" s="13">
        <v>24444.7</v>
      </c>
      <c r="I43" s="13">
        <v>5643.21</v>
      </c>
      <c r="J43" s="13">
        <v>1085.14</v>
      </c>
      <c r="K43" s="13">
        <v>31173.05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0.23</v>
      </c>
      <c r="D44" s="13">
        <v>9322.67</v>
      </c>
      <c r="E44" s="13">
        <v>259196.38</v>
      </c>
      <c r="F44" s="13">
        <v>268519.28</v>
      </c>
      <c r="G44" s="13">
        <v>890.67</v>
      </c>
      <c r="H44" s="13">
        <v>269409.95</v>
      </c>
      <c r="I44" s="13">
        <v>62194.99</v>
      </c>
      <c r="J44" s="13">
        <v>11959.59</v>
      </c>
      <c r="K44" s="13">
        <v>343564.53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39313.08</v>
      </c>
      <c r="D45" s="13">
        <v>46379.02</v>
      </c>
      <c r="E45" s="13">
        <v>0</v>
      </c>
      <c r="F45" s="13">
        <v>85692.1</v>
      </c>
      <c r="G45" s="13">
        <v>284.23</v>
      </c>
      <c r="H45" s="13">
        <v>85976.33</v>
      </c>
      <c r="I45" s="13">
        <v>19848.18</v>
      </c>
      <c r="J45" s="13">
        <v>51876.41</v>
      </c>
      <c r="K45" s="13">
        <v>157700.92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5594.81</v>
      </c>
      <c r="D46" s="13">
        <v>0</v>
      </c>
      <c r="E46" s="13">
        <v>0</v>
      </c>
      <c r="F46" s="13">
        <v>5594.81</v>
      </c>
      <c r="G46" s="13">
        <v>18.55</v>
      </c>
      <c r="H46" s="13">
        <v>5613.36</v>
      </c>
      <c r="I46" s="13">
        <v>1295.88</v>
      </c>
      <c r="J46" s="13">
        <v>9331.52</v>
      </c>
      <c r="K46" s="13">
        <v>16240.76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1282.73</v>
      </c>
      <c r="D47" s="13">
        <v>0</v>
      </c>
      <c r="E47" s="13">
        <v>3651.16</v>
      </c>
      <c r="F47" s="13">
        <v>4933.89</v>
      </c>
      <c r="G47" s="13">
        <v>16.37</v>
      </c>
      <c r="H47" s="13">
        <v>4950.26</v>
      </c>
      <c r="I47" s="13">
        <v>1142.8</v>
      </c>
      <c r="J47" s="13">
        <v>3219.75</v>
      </c>
      <c r="K47" s="13">
        <v>9312.81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7195.67</v>
      </c>
      <c r="E48" s="13">
        <v>2810.08</v>
      </c>
      <c r="F48" s="13">
        <v>10005.75</v>
      </c>
      <c r="G48" s="13">
        <v>33.18</v>
      </c>
      <c r="H48" s="13">
        <v>10038.93</v>
      </c>
      <c r="I48" s="13">
        <v>2317.56</v>
      </c>
      <c r="J48" s="13">
        <v>445.65</v>
      </c>
      <c r="K48" s="13">
        <v>12802.14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25142.4</v>
      </c>
      <c r="D49" s="13">
        <v>40200.05</v>
      </c>
      <c r="E49" s="13">
        <v>0</v>
      </c>
      <c r="F49" s="13">
        <v>65342.45</v>
      </c>
      <c r="G49" s="13">
        <v>216.74</v>
      </c>
      <c r="H49" s="13">
        <v>65559.19</v>
      </c>
      <c r="I49" s="13">
        <v>15134.78</v>
      </c>
      <c r="J49" s="13">
        <v>2910.29</v>
      </c>
      <c r="K49" s="13">
        <v>83604.26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1342.4</v>
      </c>
      <c r="K50" s="13">
        <v>1342.4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64913.26</v>
      </c>
      <c r="E51" s="13">
        <v>52177.66</v>
      </c>
      <c r="F51" s="13">
        <v>117090.92</v>
      </c>
      <c r="G51" s="13">
        <v>2896.23</v>
      </c>
      <c r="H51" s="13">
        <v>119987.15</v>
      </c>
      <c r="I51" s="13">
        <v>27699.78</v>
      </c>
      <c r="J51" s="13">
        <v>0</v>
      </c>
      <c r="K51" s="13">
        <v>147686.93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21100.56</v>
      </c>
      <c r="D52" s="13">
        <v>658.56</v>
      </c>
      <c r="E52" s="13">
        <v>60403.77</v>
      </c>
      <c r="F52" s="13">
        <v>82162.89</v>
      </c>
      <c r="G52" s="13">
        <v>14711.48</v>
      </c>
      <c r="H52" s="13">
        <v>96874.37</v>
      </c>
      <c r="I52" s="13">
        <v>22364</v>
      </c>
      <c r="J52" s="13">
        <v>31718.75</v>
      </c>
      <c r="K52" s="13">
        <v>150957.12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992</v>
      </c>
      <c r="K54" s="13">
        <v>992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383222.12</v>
      </c>
      <c r="D58" s="15">
        <f t="shared" si="0"/>
        <v>509094.1099999999</v>
      </c>
      <c r="E58" s="15">
        <f t="shared" si="0"/>
        <v>914236.2</v>
      </c>
      <c r="F58" s="15">
        <f t="shared" si="0"/>
        <v>1806552.4299999997</v>
      </c>
      <c r="G58" s="15">
        <f t="shared" si="0"/>
        <v>134037.63</v>
      </c>
      <c r="H58" s="15">
        <f t="shared" si="0"/>
        <v>1940590.06</v>
      </c>
      <c r="I58" s="15">
        <f t="shared" si="0"/>
        <v>447997.6</v>
      </c>
      <c r="J58" s="15">
        <f t="shared" si="0"/>
        <v>315530.60000000003</v>
      </c>
      <c r="K58" s="15">
        <f t="shared" si="0"/>
        <v>2704118.26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356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f>'[1]16 AIA'!C4+'[1]Doikuntzak'!C4</f>
        <v>0</v>
      </c>
      <c r="D11" s="13">
        <f>'[1]16 AIA'!D4+'[1]Doikuntzak'!D4</f>
        <v>0</v>
      </c>
      <c r="E11" s="13">
        <f>'[1]16 AIA'!E4+'[1]Doikuntzak'!E4</f>
        <v>0</v>
      </c>
      <c r="F11" s="13">
        <f aca="true" t="shared" si="0" ref="F11:F57">C11+D11+E11</f>
        <v>0</v>
      </c>
      <c r="G11" s="13">
        <f>'[1]16 AIA'!G4+'[1]Doikuntzak'!G4</f>
        <v>0</v>
      </c>
      <c r="H11" s="13">
        <f aca="true" t="shared" si="1" ref="H11:H57">F11+G11</f>
        <v>0</v>
      </c>
      <c r="I11" s="13">
        <f>'[1]16 AIA'!I4+'[1]Doikuntzak'!I4</f>
        <v>0</v>
      </c>
      <c r="J11" s="13">
        <f>'[1]16 AIA'!J4+'[1]Doikuntzak'!J4</f>
        <v>0</v>
      </c>
      <c r="K11" s="13">
        <f aca="true" t="shared" si="2" ref="K11:K57">H11+I11+J11</f>
        <v>0</v>
      </c>
      <c r="L11" s="1" t="str">
        <f>'[1]16 AIA'!L4</f>
        <v>Kudeaketa zuzena, entitateak egindakoa</v>
      </c>
    </row>
    <row r="12" spans="1:12" ht="12.75">
      <c r="A12" s="1" t="s">
        <v>109</v>
      </c>
      <c r="B12" s="1" t="s">
        <v>184</v>
      </c>
      <c r="C12" s="13">
        <f>'[1]16 AIA'!C5+'[1]Doikuntzak'!C5</f>
        <v>0</v>
      </c>
      <c r="D12" s="13">
        <f>'[1]16 AIA'!D5+'[1]Doikuntzak'!D5</f>
        <v>0</v>
      </c>
      <c r="E12" s="13">
        <f>'[1]16 AIA'!E5+'[1]Doikuntzak'!E5</f>
        <v>0</v>
      </c>
      <c r="F12" s="13">
        <f t="shared" si="0"/>
        <v>0</v>
      </c>
      <c r="G12" s="13">
        <f>'[1]16 AIA'!G5+'[1]Doikuntzak'!G5</f>
        <v>0</v>
      </c>
      <c r="H12" s="13">
        <f t="shared" si="1"/>
        <v>0</v>
      </c>
      <c r="I12" s="13">
        <f>'[1]16 AIA'!I5+'[1]Doikuntzak'!I5</f>
        <v>0</v>
      </c>
      <c r="J12" s="13">
        <f>'[1]16 AIA'!J5+'[1]Doikuntzak'!J5</f>
        <v>0</v>
      </c>
      <c r="K12" s="13">
        <f t="shared" si="2"/>
        <v>0</v>
      </c>
      <c r="L12" s="1" t="str">
        <f>'[1]16 AIA'!L5</f>
        <v>Kudeaketa zuzena, entitateak egindakoa</v>
      </c>
    </row>
    <row r="13" spans="1:12" ht="12.75">
      <c r="A13" s="1" t="s">
        <v>110</v>
      </c>
      <c r="B13" s="1" t="s">
        <v>185</v>
      </c>
      <c r="C13" s="13">
        <f>'[1]16 AIA'!C6+'[1]Doikuntzak'!C6</f>
        <v>0</v>
      </c>
      <c r="D13" s="13">
        <f>'[1]16 AIA'!D6+'[1]Doikuntzak'!D6</f>
        <v>0</v>
      </c>
      <c r="E13" s="13">
        <f>'[1]16 AIA'!E6+'[1]Doikuntzak'!E6</f>
        <v>0</v>
      </c>
      <c r="F13" s="13">
        <f t="shared" si="0"/>
        <v>0</v>
      </c>
      <c r="G13" s="13">
        <f>'[1]16 AIA'!G6+'[1]Doikuntzak'!G6</f>
        <v>0</v>
      </c>
      <c r="H13" s="13">
        <f t="shared" si="1"/>
        <v>0</v>
      </c>
      <c r="I13" s="13">
        <f>'[1]16 AIA'!I6+'[1]Doikuntzak'!I6</f>
        <v>0</v>
      </c>
      <c r="J13" s="13">
        <f>'[1]16 AIA'!J6+'[1]Doikuntzak'!J6</f>
        <v>0</v>
      </c>
      <c r="K13" s="13">
        <f t="shared" si="2"/>
        <v>0</v>
      </c>
      <c r="L13" s="1" t="str">
        <f>'[1]16 AIA'!L6</f>
        <v>Kudeaketa zuzena, entitateak egindakoa</v>
      </c>
    </row>
    <row r="14" spans="1:12" ht="12.75">
      <c r="A14" s="1" t="s">
        <v>111</v>
      </c>
      <c r="B14" s="1" t="s">
        <v>186</v>
      </c>
      <c r="C14" s="13">
        <f>'[1]16 AIA'!C7+'[1]Doikuntzak'!C7</f>
        <v>0</v>
      </c>
      <c r="D14" s="13">
        <f>'[1]16 AIA'!D7+'[1]Doikuntzak'!D7</f>
        <v>0</v>
      </c>
      <c r="E14" s="13">
        <f>'[1]16 AIA'!E7+'[1]Doikuntzak'!E7</f>
        <v>0</v>
      </c>
      <c r="F14" s="13">
        <f t="shared" si="0"/>
        <v>0</v>
      </c>
      <c r="G14" s="13">
        <f>'[1]16 AIA'!G7+'[1]Doikuntzak'!G7</f>
        <v>0</v>
      </c>
      <c r="H14" s="13">
        <f t="shared" si="1"/>
        <v>0</v>
      </c>
      <c r="I14" s="13">
        <f>'[1]16 AIA'!I7+'[1]Doikuntzak'!I7</f>
        <v>0</v>
      </c>
      <c r="J14" s="13">
        <f>'[1]16 AIA'!J7+'[1]Doikuntzak'!J7</f>
        <v>0</v>
      </c>
      <c r="K14" s="13">
        <f t="shared" si="2"/>
        <v>0</v>
      </c>
      <c r="L14" s="1" t="str">
        <f>'[1]16 AIA'!L7</f>
        <v>Kudeaketa zuzena, entitateak egindakoa</v>
      </c>
    </row>
    <row r="15" spans="1:12" ht="12.75">
      <c r="A15" s="1" t="s">
        <v>112</v>
      </c>
      <c r="B15" s="1" t="s">
        <v>187</v>
      </c>
      <c r="C15" s="13">
        <f>'[1]16 AIA'!C8+'[1]Doikuntzak'!C8</f>
        <v>0</v>
      </c>
      <c r="D15" s="13">
        <f>'[1]16 AIA'!D8+'[1]Doikuntzak'!D8</f>
        <v>0</v>
      </c>
      <c r="E15" s="13">
        <f>'[1]16 AIA'!E8+'[1]Doikuntzak'!E8</f>
        <v>0</v>
      </c>
      <c r="F15" s="13">
        <f t="shared" si="0"/>
        <v>0</v>
      </c>
      <c r="G15" s="13">
        <f>'[1]16 AIA'!G8+'[1]Doikuntzak'!G8</f>
        <v>0</v>
      </c>
      <c r="H15" s="13">
        <f t="shared" si="1"/>
        <v>0</v>
      </c>
      <c r="I15" s="13">
        <f>'[1]16 AIA'!I8+'[1]Doikuntzak'!I8</f>
        <v>0</v>
      </c>
      <c r="J15" s="13">
        <f>'[1]16 AIA'!J8+'[1]Doikuntzak'!J8</f>
        <v>0</v>
      </c>
      <c r="K15" s="13">
        <f t="shared" si="2"/>
        <v>0</v>
      </c>
      <c r="L15" s="1" t="str">
        <f>'[1]16 AIA'!L8</f>
        <v>Kudeaketa zuzena, entitateak egindakoa</v>
      </c>
    </row>
    <row r="16" spans="1:12" ht="26.25">
      <c r="A16" s="1" t="s">
        <v>113</v>
      </c>
      <c r="B16" s="1" t="s">
        <v>188</v>
      </c>
      <c r="C16" s="13">
        <f>'[1]16 AIA'!C9+'[1]Doikuntzak'!C9</f>
        <v>41969.12</v>
      </c>
      <c r="D16" s="13">
        <f>'[1]16 AIA'!D9+'[1]Doikuntzak'!D9</f>
        <v>27951</v>
      </c>
      <c r="E16" s="13">
        <f>'[1]16 AIA'!E9+'[1]Doikuntzak'!E9</f>
        <v>142913.68</v>
      </c>
      <c r="F16" s="13">
        <f t="shared" si="0"/>
        <v>212833.8</v>
      </c>
      <c r="G16" s="13">
        <f>'[1]16 AIA'!G9+'[1]Doikuntzak'!G9</f>
        <v>0</v>
      </c>
      <c r="H16" s="13">
        <f t="shared" si="1"/>
        <v>212833.8</v>
      </c>
      <c r="I16" s="13">
        <f>'[1]16 AIA'!I9+'[1]Doikuntzak'!I9</f>
        <v>140439.29</v>
      </c>
      <c r="J16" s="13">
        <f>'[1]16 AIA'!J9+'[1]Doikuntzak'!J9</f>
        <v>0</v>
      </c>
      <c r="K16" s="13">
        <f t="shared" si="2"/>
        <v>353273.08999999997</v>
      </c>
      <c r="L16" s="1" t="str">
        <f>'[1]16 AIA'!L9</f>
        <v>Kudeaketa zuzena, entitateak egindakoa</v>
      </c>
    </row>
    <row r="17" spans="1:12" ht="26.25">
      <c r="A17" s="1" t="s">
        <v>114</v>
      </c>
      <c r="B17" s="1" t="s">
        <v>189</v>
      </c>
      <c r="C17" s="13">
        <f>'[1]16 AIA'!C10+'[1]Doikuntzak'!C10</f>
        <v>0</v>
      </c>
      <c r="D17" s="13">
        <f>'[1]16 AIA'!D10+'[1]Doikuntzak'!D10</f>
        <v>0</v>
      </c>
      <c r="E17" s="13">
        <f>'[1]16 AIA'!E10+'[1]Doikuntzak'!E10</f>
        <v>0</v>
      </c>
      <c r="F17" s="13">
        <f t="shared" si="0"/>
        <v>0</v>
      </c>
      <c r="G17" s="13">
        <f>'[1]16 AIA'!G10+'[1]Doikuntzak'!G10</f>
        <v>0</v>
      </c>
      <c r="H17" s="13">
        <f t="shared" si="1"/>
        <v>0</v>
      </c>
      <c r="I17" s="13">
        <f>'[1]16 AIA'!I10+'[1]Doikuntzak'!I10</f>
        <v>0</v>
      </c>
      <c r="J17" s="13">
        <f>'[1]16 AIA'!J10+'[1]Doikuntzak'!J10</f>
        <v>0</v>
      </c>
      <c r="K17" s="13">
        <f t="shared" si="2"/>
        <v>0</v>
      </c>
      <c r="L17" s="1" t="str">
        <f>'[1]16 AIA'!L10</f>
        <v>Kudeaketa zuzena, entitateak egindakoa</v>
      </c>
    </row>
    <row r="18" spans="1:12" ht="12.75">
      <c r="A18" s="1" t="s">
        <v>115</v>
      </c>
      <c r="B18" s="1" t="s">
        <v>190</v>
      </c>
      <c r="C18" s="13">
        <f>'[1]16 AIA'!C11+'[1]Doikuntzak'!C11</f>
        <v>0</v>
      </c>
      <c r="D18" s="13">
        <f>'[1]16 AIA'!D11+'[1]Doikuntzak'!D11</f>
        <v>0</v>
      </c>
      <c r="E18" s="13">
        <f>'[1]16 AIA'!E11+'[1]Doikuntzak'!E11</f>
        <v>0</v>
      </c>
      <c r="F18" s="13">
        <f t="shared" si="0"/>
        <v>0</v>
      </c>
      <c r="G18" s="13">
        <f>'[1]16 AIA'!G11+'[1]Doikuntzak'!G11</f>
        <v>0</v>
      </c>
      <c r="H18" s="13">
        <f t="shared" si="1"/>
        <v>0</v>
      </c>
      <c r="I18" s="13">
        <f>'[1]16 AIA'!I11+'[1]Doikuntzak'!I11</f>
        <v>0</v>
      </c>
      <c r="J18" s="13">
        <f>'[1]16 AIA'!J11+'[1]Doikuntzak'!J11</f>
        <v>0</v>
      </c>
      <c r="K18" s="13">
        <f t="shared" si="2"/>
        <v>0</v>
      </c>
      <c r="L18" s="1" t="str">
        <f>'[1]16 AIA'!L11</f>
        <v>Kudeaketa zuzena, entitateak egindakoa</v>
      </c>
    </row>
    <row r="19" spans="1:12" ht="12.75">
      <c r="A19" s="1" t="s">
        <v>116</v>
      </c>
      <c r="B19" s="1" t="s">
        <v>191</v>
      </c>
      <c r="C19" s="13">
        <f>'[1]16 AIA'!C12+'[1]Doikuntzak'!C12</f>
        <v>0</v>
      </c>
      <c r="D19" s="13">
        <f>'[1]16 AIA'!D12+'[1]Doikuntzak'!D12</f>
        <v>0</v>
      </c>
      <c r="E19" s="13">
        <f>'[1]16 AIA'!E12+'[1]Doikuntzak'!E12</f>
        <v>0</v>
      </c>
      <c r="F19" s="13">
        <f t="shared" si="0"/>
        <v>0</v>
      </c>
      <c r="G19" s="13">
        <f>'[1]16 AIA'!G12+'[1]Doikuntzak'!G12</f>
        <v>0</v>
      </c>
      <c r="H19" s="13">
        <f t="shared" si="1"/>
        <v>0</v>
      </c>
      <c r="I19" s="13">
        <f>'[1]16 AIA'!I12+'[1]Doikuntzak'!I12</f>
        <v>0</v>
      </c>
      <c r="J19" s="13">
        <f>'[1]16 AIA'!J12+'[1]Doikuntzak'!J12</f>
        <v>0</v>
      </c>
      <c r="K19" s="13">
        <f t="shared" si="2"/>
        <v>0</v>
      </c>
      <c r="L19" s="1" t="str">
        <f>'[1]16 AIA'!L12</f>
        <v>Kudeaketa zuzena, entitateak egindakoa</v>
      </c>
    </row>
    <row r="20" spans="1:12" ht="12.75">
      <c r="A20" s="1" t="s">
        <v>117</v>
      </c>
      <c r="B20" s="1" t="s">
        <v>192</v>
      </c>
      <c r="C20" s="13">
        <f>'[1]16 AIA'!C13+'[1]Doikuntzak'!C13</f>
        <v>0</v>
      </c>
      <c r="D20" s="13">
        <f>'[1]16 AIA'!D13+'[1]Doikuntzak'!D13</f>
        <v>0</v>
      </c>
      <c r="E20" s="13">
        <f>'[1]16 AIA'!E13+'[1]Doikuntzak'!E13</f>
        <v>0</v>
      </c>
      <c r="F20" s="13">
        <f t="shared" si="0"/>
        <v>0</v>
      </c>
      <c r="G20" s="13">
        <f>'[1]16 AIA'!G13+'[1]Doikuntzak'!G13</f>
        <v>0</v>
      </c>
      <c r="H20" s="13">
        <f t="shared" si="1"/>
        <v>0</v>
      </c>
      <c r="I20" s="13">
        <f>'[1]16 AIA'!I13+'[1]Doikuntzak'!I13</f>
        <v>0</v>
      </c>
      <c r="J20" s="13">
        <f>'[1]16 AIA'!J13+'[1]Doikuntzak'!J13</f>
        <v>0</v>
      </c>
      <c r="K20" s="13">
        <f t="shared" si="2"/>
        <v>0</v>
      </c>
      <c r="L20" s="1" t="str">
        <f>'[1]16 AIA'!L13</f>
        <v>Kudeaketa zuzena, entitateak egindakoa</v>
      </c>
    </row>
    <row r="21" spans="1:12" ht="12.75">
      <c r="A21" s="1" t="s">
        <v>118</v>
      </c>
      <c r="B21" s="1" t="s">
        <v>193</v>
      </c>
      <c r="C21" s="13">
        <f>'[1]16 AIA'!C14+'[1]Doikuntzak'!C14</f>
        <v>0</v>
      </c>
      <c r="D21" s="13">
        <f>'[1]16 AIA'!D14+'[1]Doikuntzak'!D14</f>
        <v>0</v>
      </c>
      <c r="E21" s="13">
        <f>'[1]16 AIA'!E14+'[1]Doikuntzak'!E14</f>
        <v>73530.46</v>
      </c>
      <c r="F21" s="13">
        <f t="shared" si="0"/>
        <v>73530.46</v>
      </c>
      <c r="G21" s="13">
        <f>'[1]16 AIA'!G14+'[1]Doikuntzak'!G14</f>
        <v>0</v>
      </c>
      <c r="H21" s="13">
        <f t="shared" si="1"/>
        <v>73530.46</v>
      </c>
      <c r="I21" s="13">
        <f>'[1]16 AIA'!I14+'[1]Doikuntzak'!I14</f>
        <v>48519.38</v>
      </c>
      <c r="J21" s="13">
        <f>'[1]16 AIA'!J14+'[1]Doikuntzak'!J14</f>
        <v>182921.18</v>
      </c>
      <c r="K21" s="13">
        <f t="shared" si="2"/>
        <v>304971.02</v>
      </c>
      <c r="L21" s="1" t="str">
        <f>'[1]16 AIA'!L14</f>
        <v>Partzuergo bidezko kudeaketa</v>
      </c>
    </row>
    <row r="22" spans="1:12" ht="12.75">
      <c r="A22" s="1" t="s">
        <v>119</v>
      </c>
      <c r="B22" s="1" t="s">
        <v>194</v>
      </c>
      <c r="C22" s="13">
        <f>'[1]16 AIA'!C15+'[1]Doikuntzak'!C15</f>
        <v>0</v>
      </c>
      <c r="D22" s="13">
        <f>'[1]16 AIA'!D15+'[1]Doikuntzak'!D15</f>
        <v>0</v>
      </c>
      <c r="E22" s="13">
        <f>'[1]16 AIA'!E15+'[1]Doikuntzak'!E15</f>
        <v>60815.42</v>
      </c>
      <c r="F22" s="13">
        <f t="shared" si="0"/>
        <v>60815.42</v>
      </c>
      <c r="G22" s="13">
        <f>'[1]16 AIA'!G15+'[1]Doikuntzak'!G15</f>
        <v>0</v>
      </c>
      <c r="H22" s="13">
        <f t="shared" si="1"/>
        <v>60815.42</v>
      </c>
      <c r="I22" s="13">
        <f>'[1]16 AIA'!I15+'[1]Doikuntzak'!I15</f>
        <v>40129.32</v>
      </c>
      <c r="J22" s="13">
        <f>'[1]16 AIA'!J15+'[1]Doikuntzak'!J15</f>
        <v>151290.09</v>
      </c>
      <c r="K22" s="13">
        <f t="shared" si="2"/>
        <v>252234.83</v>
      </c>
      <c r="L22" s="1" t="str">
        <f>'[1]16 AIA'!L15</f>
        <v>Partzuergo bidezko kudeaketa</v>
      </c>
    </row>
    <row r="23" spans="1:12" ht="12.75">
      <c r="A23" s="1" t="s">
        <v>120</v>
      </c>
      <c r="B23" s="1" t="s">
        <v>195</v>
      </c>
      <c r="C23" s="13">
        <f>'[1]16 AIA'!C16+'[1]Doikuntzak'!C16</f>
        <v>0</v>
      </c>
      <c r="D23" s="13">
        <f>'[1]16 AIA'!D16+'[1]Doikuntzak'!D16</f>
        <v>13302.76</v>
      </c>
      <c r="E23" s="13">
        <f>'[1]16 AIA'!E16+'[1]Doikuntzak'!E16</f>
        <v>7186.72</v>
      </c>
      <c r="F23" s="13">
        <f t="shared" si="0"/>
        <v>20489.48</v>
      </c>
      <c r="G23" s="13">
        <f>'[1]16 AIA'!G16+'[1]Doikuntzak'!G16</f>
        <v>0</v>
      </c>
      <c r="H23" s="13">
        <f t="shared" si="1"/>
        <v>20489.48</v>
      </c>
      <c r="I23" s="13">
        <f>'[1]16 AIA'!I16+'[1]Doikuntzak'!I16</f>
        <v>13520.07</v>
      </c>
      <c r="J23" s="13">
        <f>'[1]16 AIA'!J16+'[1]Doikuntzak'!J16</f>
        <v>86948</v>
      </c>
      <c r="K23" s="13">
        <f t="shared" si="2"/>
        <v>120957.55</v>
      </c>
      <c r="L23" s="1" t="str">
        <f>'[1]16 AIA'!L16</f>
        <v>Kudeaketa zuzena, entitateak egindakoa</v>
      </c>
    </row>
    <row r="24" spans="1:12" ht="12.75">
      <c r="A24" s="1" t="s">
        <v>121</v>
      </c>
      <c r="B24" s="1" t="s">
        <v>196</v>
      </c>
      <c r="C24" s="13">
        <f>'[1]16 AIA'!C17+'[1]Doikuntzak'!C17</f>
        <v>0</v>
      </c>
      <c r="D24" s="13">
        <f>'[1]16 AIA'!D17+'[1]Doikuntzak'!D17</f>
        <v>0</v>
      </c>
      <c r="E24" s="13">
        <f>'[1]16 AIA'!E17+'[1]Doikuntzak'!E17</f>
        <v>0</v>
      </c>
      <c r="F24" s="13">
        <f t="shared" si="0"/>
        <v>0</v>
      </c>
      <c r="G24" s="13">
        <f>'[1]16 AIA'!G17+'[1]Doikuntzak'!G17</f>
        <v>0</v>
      </c>
      <c r="H24" s="13">
        <f t="shared" si="1"/>
        <v>0</v>
      </c>
      <c r="I24" s="13">
        <f>'[1]16 AIA'!I17+'[1]Doikuntzak'!I17</f>
        <v>0</v>
      </c>
      <c r="J24" s="13">
        <f>'[1]16 AIA'!J17+'[1]Doikuntzak'!J17</f>
        <v>0</v>
      </c>
      <c r="K24" s="13">
        <f t="shared" si="2"/>
        <v>0</v>
      </c>
      <c r="L24" s="1" t="str">
        <f>'[1]16 AIA'!L17</f>
        <v>Kudeaketa zuzena, entitateak egindakoa</v>
      </c>
    </row>
    <row r="25" spans="1:12" ht="12.75">
      <c r="A25" s="1" t="s">
        <v>122</v>
      </c>
      <c r="B25" s="1" t="s">
        <v>197</v>
      </c>
      <c r="C25" s="13">
        <f>'[1]16 AIA'!C18+'[1]Doikuntzak'!C18</f>
        <v>0</v>
      </c>
      <c r="D25" s="13">
        <f>'[1]16 AIA'!D18+'[1]Doikuntzak'!D18</f>
        <v>0</v>
      </c>
      <c r="E25" s="13">
        <f>'[1]16 AIA'!E18+'[1]Doikuntzak'!E18</f>
        <v>0</v>
      </c>
      <c r="F25" s="13">
        <f t="shared" si="0"/>
        <v>0</v>
      </c>
      <c r="G25" s="13">
        <f>'[1]16 AIA'!G18+'[1]Doikuntzak'!G18</f>
        <v>0</v>
      </c>
      <c r="H25" s="13">
        <f t="shared" si="1"/>
        <v>0</v>
      </c>
      <c r="I25" s="13">
        <f>'[1]16 AIA'!I18+'[1]Doikuntzak'!I18</f>
        <v>0</v>
      </c>
      <c r="J25" s="13">
        <f>'[1]16 AIA'!J18+'[1]Doikuntzak'!J18</f>
        <v>0</v>
      </c>
      <c r="K25" s="13">
        <f t="shared" si="2"/>
        <v>0</v>
      </c>
      <c r="L25" s="1" t="str">
        <f>'[1]16 AIA'!L18</f>
        <v>Kudeaketa zuzena, entitateak egindakoa</v>
      </c>
    </row>
    <row r="26" spans="1:12" ht="12.75">
      <c r="A26" s="1" t="s">
        <v>123</v>
      </c>
      <c r="B26" s="1" t="s">
        <v>198</v>
      </c>
      <c r="C26" s="13">
        <f>'[1]16 AIA'!C19+'[1]Doikuntzak'!C19</f>
        <v>0</v>
      </c>
      <c r="D26" s="13">
        <f>'[1]16 AIA'!D19+'[1]Doikuntzak'!D19</f>
        <v>0</v>
      </c>
      <c r="E26" s="13">
        <f>'[1]16 AIA'!E19+'[1]Doikuntzak'!E19</f>
        <v>0</v>
      </c>
      <c r="F26" s="13">
        <f t="shared" si="0"/>
        <v>0</v>
      </c>
      <c r="G26" s="13">
        <f>'[1]16 AIA'!G19+'[1]Doikuntzak'!G19</f>
        <v>0</v>
      </c>
      <c r="H26" s="13">
        <f t="shared" si="1"/>
        <v>0</v>
      </c>
      <c r="I26" s="13">
        <f>'[1]16 AIA'!I19+'[1]Doikuntzak'!I19</f>
        <v>0</v>
      </c>
      <c r="J26" s="13">
        <f>'[1]16 AIA'!J19+'[1]Doikuntzak'!J19</f>
        <v>0</v>
      </c>
      <c r="K26" s="13">
        <f t="shared" si="2"/>
        <v>0</v>
      </c>
      <c r="L26" s="1" t="str">
        <f>'[1]16 AIA'!L19</f>
        <v>Kudeaketa zuzena, entitateak egindakoa</v>
      </c>
    </row>
    <row r="27" spans="1:12" ht="12.75">
      <c r="A27" s="1" t="s">
        <v>124</v>
      </c>
      <c r="B27" s="1" t="s">
        <v>199</v>
      </c>
      <c r="C27" s="13">
        <f>'[1]16 AIA'!C20+'[1]Doikuntzak'!C20</f>
        <v>0</v>
      </c>
      <c r="D27" s="13">
        <f>'[1]16 AIA'!D20+'[1]Doikuntzak'!D20</f>
        <v>0</v>
      </c>
      <c r="E27" s="13">
        <f>'[1]16 AIA'!E20+'[1]Doikuntzak'!E20</f>
        <v>0</v>
      </c>
      <c r="F27" s="13">
        <f t="shared" si="0"/>
        <v>0</v>
      </c>
      <c r="G27" s="13">
        <f>'[1]16 AIA'!G20+'[1]Doikuntzak'!G20</f>
        <v>0</v>
      </c>
      <c r="H27" s="13">
        <f t="shared" si="1"/>
        <v>0</v>
      </c>
      <c r="I27" s="13">
        <f>'[1]16 AIA'!I20+'[1]Doikuntzak'!I20</f>
        <v>0</v>
      </c>
      <c r="J27" s="13">
        <f>'[1]16 AIA'!J20+'[1]Doikuntzak'!J20</f>
        <v>0</v>
      </c>
      <c r="K27" s="13">
        <f t="shared" si="2"/>
        <v>0</v>
      </c>
      <c r="L27" s="1" t="str">
        <f>'[1]16 AIA'!L20</f>
        <v>Kudeaketa zuzena, entitateak egindakoa</v>
      </c>
    </row>
    <row r="28" spans="1:12" ht="12.75">
      <c r="A28" s="1" t="s">
        <v>125</v>
      </c>
      <c r="B28" s="1" t="s">
        <v>200</v>
      </c>
      <c r="C28" s="13">
        <f>'[1]16 AIA'!C21+'[1]Doikuntzak'!C21</f>
        <v>0</v>
      </c>
      <c r="D28" s="13">
        <f>'[1]16 AIA'!D21+'[1]Doikuntzak'!D21</f>
        <v>60227.55</v>
      </c>
      <c r="E28" s="13">
        <f>'[1]16 AIA'!E21+'[1]Doikuntzak'!E21</f>
        <v>1395.52</v>
      </c>
      <c r="F28" s="13">
        <f t="shared" si="0"/>
        <v>61623.07</v>
      </c>
      <c r="G28" s="13">
        <f>'[1]16 AIA'!G21+'[1]Doikuntzak'!G21</f>
        <v>0</v>
      </c>
      <c r="H28" s="13">
        <f t="shared" si="1"/>
        <v>61623.07</v>
      </c>
      <c r="I28" s="13">
        <f>'[1]16 AIA'!I21+'[1]Doikuntzak'!I21</f>
        <v>40662.24</v>
      </c>
      <c r="J28" s="13">
        <f>'[1]16 AIA'!J21+'[1]Doikuntzak'!J21</f>
        <v>0</v>
      </c>
      <c r="K28" s="13">
        <f t="shared" si="2"/>
        <v>102285.31</v>
      </c>
      <c r="L28" s="1" t="str">
        <f>'[1]16 AIA'!L21</f>
        <v>Kudeaketa zuzena, entitateak egindakoa</v>
      </c>
    </row>
    <row r="29" spans="1:12" ht="12.75">
      <c r="A29" s="1" t="s">
        <v>126</v>
      </c>
      <c r="B29" s="1" t="s">
        <v>201</v>
      </c>
      <c r="C29" s="13">
        <f>'[1]16 AIA'!C22+'[1]Doikuntzak'!C22</f>
        <v>0</v>
      </c>
      <c r="D29" s="13">
        <f>'[1]16 AIA'!D22+'[1]Doikuntzak'!D22</f>
        <v>0</v>
      </c>
      <c r="E29" s="13">
        <f>'[1]16 AIA'!E22+'[1]Doikuntzak'!E22</f>
        <v>35463.17</v>
      </c>
      <c r="F29" s="13">
        <f t="shared" si="0"/>
        <v>35463.17</v>
      </c>
      <c r="G29" s="13">
        <f>'[1]16 AIA'!G22+'[1]Doikuntzak'!G22</f>
        <v>0</v>
      </c>
      <c r="H29" s="13">
        <f t="shared" si="1"/>
        <v>35463.17</v>
      </c>
      <c r="I29" s="13">
        <f>'[1]16 AIA'!I22+'[1]Doikuntzak'!I22</f>
        <v>23400.53</v>
      </c>
      <c r="J29" s="13">
        <f>'[1]16 AIA'!J22+'[1]Doikuntzak'!J22</f>
        <v>76330.54</v>
      </c>
      <c r="K29" s="13">
        <f t="shared" si="2"/>
        <v>135194.24</v>
      </c>
      <c r="L29" s="1" t="str">
        <f>'[1]16 AIA'!L22</f>
        <v>Partzuergo bidezko kudeaketa</v>
      </c>
    </row>
    <row r="30" spans="1:12" ht="12.75">
      <c r="A30" s="1" t="s">
        <v>127</v>
      </c>
      <c r="B30" s="1" t="s">
        <v>202</v>
      </c>
      <c r="C30" s="13">
        <f>'[1]16 AIA'!C23+'[1]Doikuntzak'!C23</f>
        <v>0</v>
      </c>
      <c r="D30" s="13">
        <f>'[1]16 AIA'!D23+'[1]Doikuntzak'!D23</f>
        <v>0</v>
      </c>
      <c r="E30" s="13">
        <f>'[1]16 AIA'!E23+'[1]Doikuntzak'!E23</f>
        <v>0</v>
      </c>
      <c r="F30" s="13">
        <f t="shared" si="0"/>
        <v>0</v>
      </c>
      <c r="G30" s="13">
        <f>'[1]16 AIA'!G23+'[1]Doikuntzak'!G23</f>
        <v>0</v>
      </c>
      <c r="H30" s="13">
        <f t="shared" si="1"/>
        <v>0</v>
      </c>
      <c r="I30" s="13">
        <f>'[1]16 AIA'!I23+'[1]Doikuntzak'!I23</f>
        <v>0</v>
      </c>
      <c r="J30" s="13">
        <f>'[1]16 AIA'!J23+'[1]Doikuntzak'!J23</f>
        <v>0</v>
      </c>
      <c r="K30" s="13">
        <f t="shared" si="2"/>
        <v>0</v>
      </c>
      <c r="L30" s="1" t="str">
        <f>'[1]16 AIA'!L23</f>
        <v>Kudeaketa zuzena, entitateak egindakoa</v>
      </c>
    </row>
    <row r="31" spans="1:12" ht="26.25">
      <c r="A31" s="1" t="s">
        <v>128</v>
      </c>
      <c r="B31" s="1" t="s">
        <v>203</v>
      </c>
      <c r="C31" s="13">
        <f>'[1]16 AIA'!C24+'[1]Doikuntzak'!C24</f>
        <v>0</v>
      </c>
      <c r="D31" s="13">
        <f>'[1]16 AIA'!D24+'[1]Doikuntzak'!D24</f>
        <v>0</v>
      </c>
      <c r="E31" s="13">
        <f>'[1]16 AIA'!E24+'[1]Doikuntzak'!E24</f>
        <v>0</v>
      </c>
      <c r="F31" s="13">
        <f t="shared" si="0"/>
        <v>0</v>
      </c>
      <c r="G31" s="13">
        <f>'[1]16 AIA'!G24+'[1]Doikuntzak'!G24</f>
        <v>0</v>
      </c>
      <c r="H31" s="13">
        <f t="shared" si="1"/>
        <v>0</v>
      </c>
      <c r="I31" s="13">
        <f>'[1]16 AIA'!I24+'[1]Doikuntzak'!I24</f>
        <v>0</v>
      </c>
      <c r="J31" s="13">
        <f>'[1]16 AIA'!J24+'[1]Doikuntzak'!J24</f>
        <v>0</v>
      </c>
      <c r="K31" s="13">
        <f t="shared" si="2"/>
        <v>0</v>
      </c>
      <c r="L31" s="1" t="str">
        <f>'[1]16 AIA'!L24</f>
        <v>Kudeaketa zuzena, entitateak egindakoa</v>
      </c>
    </row>
    <row r="32" spans="1:12" ht="12.75">
      <c r="A32" s="1" t="s">
        <v>129</v>
      </c>
      <c r="B32" s="1" t="s">
        <v>204</v>
      </c>
      <c r="C32" s="13">
        <f>'[1]16 AIA'!C25+'[1]Doikuntzak'!C25</f>
        <v>0</v>
      </c>
      <c r="D32" s="13">
        <f>'[1]16 AIA'!D25+'[1]Doikuntzak'!D25</f>
        <v>0</v>
      </c>
      <c r="E32" s="13">
        <f>'[1]16 AIA'!E25+'[1]Doikuntzak'!E25</f>
        <v>0</v>
      </c>
      <c r="F32" s="13">
        <f t="shared" si="0"/>
        <v>0</v>
      </c>
      <c r="G32" s="13">
        <f>'[1]16 AIA'!G25+'[1]Doikuntzak'!G25</f>
        <v>0</v>
      </c>
      <c r="H32" s="13">
        <f t="shared" si="1"/>
        <v>0</v>
      </c>
      <c r="I32" s="13">
        <f>'[1]16 AIA'!I25+'[1]Doikuntzak'!I25</f>
        <v>0</v>
      </c>
      <c r="J32" s="13">
        <f>'[1]16 AIA'!J25+'[1]Doikuntzak'!J25</f>
        <v>0</v>
      </c>
      <c r="K32" s="13">
        <f t="shared" si="2"/>
        <v>0</v>
      </c>
      <c r="L32" s="1" t="str">
        <f>'[1]16 AIA'!L25</f>
        <v>Kudeaketa zuzena, entitateak egindakoa</v>
      </c>
    </row>
    <row r="33" spans="1:12" ht="26.25">
      <c r="A33" s="1" t="s">
        <v>130</v>
      </c>
      <c r="B33" s="1" t="s">
        <v>205</v>
      </c>
      <c r="C33" s="13">
        <f>'[1]16 AIA'!C26+'[1]Doikuntzak'!C26</f>
        <v>0</v>
      </c>
      <c r="D33" s="13">
        <f>'[1]16 AIA'!D26+'[1]Doikuntzak'!D26</f>
        <v>0</v>
      </c>
      <c r="E33" s="13">
        <f>'[1]16 AIA'!E26+'[1]Doikuntzak'!E26</f>
        <v>0</v>
      </c>
      <c r="F33" s="13">
        <f t="shared" si="0"/>
        <v>0</v>
      </c>
      <c r="G33" s="13">
        <f>'[1]16 AIA'!G26+'[1]Doikuntzak'!G26</f>
        <v>0</v>
      </c>
      <c r="H33" s="13">
        <f t="shared" si="1"/>
        <v>0</v>
      </c>
      <c r="I33" s="13">
        <f>'[1]16 AIA'!I26+'[1]Doikuntzak'!I26</f>
        <v>0</v>
      </c>
      <c r="J33" s="13">
        <f>'[1]16 AIA'!J26+'[1]Doikuntzak'!J26</f>
        <v>48560.04</v>
      </c>
      <c r="K33" s="13">
        <f t="shared" si="2"/>
        <v>48560.04</v>
      </c>
      <c r="L33" s="1" t="str">
        <f>'[1]16 AIA'!L26</f>
        <v>Kudeaketa zuzena, entitateak egindakoa</v>
      </c>
    </row>
    <row r="34" spans="1:12" ht="12.75">
      <c r="A34" s="1" t="s">
        <v>131</v>
      </c>
      <c r="B34" s="1" t="s">
        <v>206</v>
      </c>
      <c r="C34" s="13">
        <f>'[1]16 AIA'!C27+'[1]Doikuntzak'!C27</f>
        <v>46417.35</v>
      </c>
      <c r="D34" s="13">
        <f>'[1]16 AIA'!D27+'[1]Doikuntzak'!D27</f>
        <v>75297.21</v>
      </c>
      <c r="E34" s="13">
        <f>'[1]16 AIA'!E27+'[1]Doikuntzak'!E27</f>
        <v>2994.21</v>
      </c>
      <c r="F34" s="13">
        <f t="shared" si="0"/>
        <v>124708.77</v>
      </c>
      <c r="G34" s="13">
        <f>'[1]16 AIA'!G27+'[1]Doikuntzak'!G27</f>
        <v>-0.01</v>
      </c>
      <c r="H34" s="13">
        <f t="shared" si="1"/>
        <v>124708.76000000001</v>
      </c>
      <c r="I34" s="13">
        <f>'[1]16 AIA'!I27+'[1]Doikuntzak'!I27</f>
        <v>82289.61</v>
      </c>
      <c r="J34" s="13">
        <f>'[1]16 AIA'!J27+'[1]Doikuntzak'!J27</f>
        <v>26892.04</v>
      </c>
      <c r="K34" s="13">
        <f t="shared" si="2"/>
        <v>233890.41</v>
      </c>
      <c r="L34" s="1" t="str">
        <f>'[1]16 AIA'!L27</f>
        <v>Kudeaketa zuzena, entitateak egindakoa</v>
      </c>
    </row>
    <row r="35" spans="1:12" ht="12.75">
      <c r="A35" s="1" t="s">
        <v>132</v>
      </c>
      <c r="B35" s="1" t="s">
        <v>207</v>
      </c>
      <c r="C35" s="13">
        <f>'[1]16 AIA'!C28+'[1]Doikuntzak'!C28</f>
        <v>0</v>
      </c>
      <c r="D35" s="13">
        <f>'[1]16 AIA'!D28+'[1]Doikuntzak'!D28</f>
        <v>0</v>
      </c>
      <c r="E35" s="13">
        <f>'[1]16 AIA'!E28+'[1]Doikuntzak'!E28</f>
        <v>0</v>
      </c>
      <c r="F35" s="13">
        <f t="shared" si="0"/>
        <v>0</v>
      </c>
      <c r="G35" s="13">
        <f>'[1]16 AIA'!G28+'[1]Doikuntzak'!G28</f>
        <v>0</v>
      </c>
      <c r="H35" s="13">
        <f t="shared" si="1"/>
        <v>0</v>
      </c>
      <c r="I35" s="13">
        <f>'[1]16 AIA'!I28+'[1]Doikuntzak'!I28</f>
        <v>0</v>
      </c>
      <c r="J35" s="13">
        <f>'[1]16 AIA'!J28+'[1]Doikuntzak'!J28</f>
        <v>0</v>
      </c>
      <c r="K35" s="13">
        <f t="shared" si="2"/>
        <v>0</v>
      </c>
      <c r="L35" s="1" t="str">
        <f>'[1]16 AIA'!L28</f>
        <v> </v>
      </c>
    </row>
    <row r="36" spans="1:12" ht="12.75">
      <c r="A36" s="1" t="s">
        <v>133</v>
      </c>
      <c r="B36" s="1" t="s">
        <v>208</v>
      </c>
      <c r="C36" s="13">
        <f>'[1]16 AIA'!C29+'[1]Doikuntzak'!C29</f>
        <v>0</v>
      </c>
      <c r="D36" s="13">
        <f>'[1]16 AIA'!D29+'[1]Doikuntzak'!D29</f>
        <v>0</v>
      </c>
      <c r="E36" s="13">
        <f>'[1]16 AIA'!E29+'[1]Doikuntzak'!E29</f>
        <v>0</v>
      </c>
      <c r="F36" s="13">
        <f t="shared" si="0"/>
        <v>0</v>
      </c>
      <c r="G36" s="13">
        <f>'[1]16 AIA'!G29+'[1]Doikuntzak'!G29</f>
        <v>0</v>
      </c>
      <c r="H36" s="13">
        <f t="shared" si="1"/>
        <v>0</v>
      </c>
      <c r="I36" s="13">
        <f>'[1]16 AIA'!I29+'[1]Doikuntzak'!I29</f>
        <v>0</v>
      </c>
      <c r="J36" s="13">
        <f>'[1]16 AIA'!J29+'[1]Doikuntzak'!J29</f>
        <v>0</v>
      </c>
      <c r="K36" s="13">
        <f t="shared" si="2"/>
        <v>0</v>
      </c>
      <c r="L36" s="1" t="str">
        <f>'[1]16 AIA'!L29</f>
        <v>Kudeaketa zuzena, entitateak egindakoa</v>
      </c>
    </row>
    <row r="37" spans="1:12" ht="12.75">
      <c r="A37" s="1" t="s">
        <v>134</v>
      </c>
      <c r="B37" s="1" t="s">
        <v>209</v>
      </c>
      <c r="C37" s="13">
        <f>'[1]16 AIA'!C30+'[1]Doikuntzak'!C30</f>
        <v>0</v>
      </c>
      <c r="D37" s="13">
        <f>'[1]16 AIA'!D30+'[1]Doikuntzak'!D30</f>
        <v>0</v>
      </c>
      <c r="E37" s="13">
        <f>'[1]16 AIA'!E30+'[1]Doikuntzak'!E30</f>
        <v>19613.88</v>
      </c>
      <c r="F37" s="13">
        <f t="shared" si="0"/>
        <v>19613.88</v>
      </c>
      <c r="G37" s="13">
        <f>'[1]16 AIA'!G30+'[1]Doikuntzak'!G30</f>
        <v>0</v>
      </c>
      <c r="H37" s="13">
        <f t="shared" si="1"/>
        <v>19613.88</v>
      </c>
      <c r="I37" s="13">
        <f>'[1]16 AIA'!I30+'[1]Doikuntzak'!I30</f>
        <v>12942.31</v>
      </c>
      <c r="J37" s="13">
        <f>'[1]16 AIA'!J30+'[1]Doikuntzak'!J30</f>
        <v>0</v>
      </c>
      <c r="K37" s="13">
        <f t="shared" si="2"/>
        <v>32556.190000000002</v>
      </c>
      <c r="L37" s="1" t="str">
        <f>'[1]16 AIA'!L30</f>
        <v>Kudeaketa zuzena, entitateak egindakoa</v>
      </c>
    </row>
    <row r="38" spans="1:12" ht="12.75">
      <c r="A38" s="1" t="s">
        <v>135</v>
      </c>
      <c r="B38" s="1" t="s">
        <v>210</v>
      </c>
      <c r="C38" s="13">
        <f>'[1]16 AIA'!C31+'[1]Doikuntzak'!C31</f>
        <v>0</v>
      </c>
      <c r="D38" s="13">
        <f>'[1]16 AIA'!D31+'[1]Doikuntzak'!D31</f>
        <v>0</v>
      </c>
      <c r="E38" s="13">
        <f>'[1]16 AIA'!E31+'[1]Doikuntzak'!E31</f>
        <v>51868.49</v>
      </c>
      <c r="F38" s="13">
        <f t="shared" si="0"/>
        <v>51868.49</v>
      </c>
      <c r="G38" s="13">
        <f>'[1]16 AIA'!G31+'[1]Doikuntzak'!G31</f>
        <v>0</v>
      </c>
      <c r="H38" s="13">
        <f t="shared" si="1"/>
        <v>51868.49</v>
      </c>
      <c r="I38" s="13">
        <f>'[1]16 AIA'!I31+'[1]Doikuntzak'!I31</f>
        <v>34225.65</v>
      </c>
      <c r="J38" s="13">
        <f>'[1]16 AIA'!J31+'[1]Doikuntzak'!J31</f>
        <v>0</v>
      </c>
      <c r="K38" s="13">
        <f t="shared" si="2"/>
        <v>86094.14</v>
      </c>
      <c r="L38" s="1" t="str">
        <f>'[1]16 AIA'!L31</f>
        <v>Kudeaketa mankomunatua</v>
      </c>
    </row>
    <row r="39" spans="1:12" ht="26.25">
      <c r="A39" s="1" t="s">
        <v>136</v>
      </c>
      <c r="B39" s="1" t="s">
        <v>211</v>
      </c>
      <c r="C39" s="13">
        <f>'[1]16 AIA'!C32+'[1]Doikuntzak'!C32</f>
        <v>52090.76</v>
      </c>
      <c r="D39" s="13">
        <f>'[1]16 AIA'!D32+'[1]Doikuntzak'!D32</f>
        <v>33423.44</v>
      </c>
      <c r="E39" s="13">
        <f>'[1]16 AIA'!E32+'[1]Doikuntzak'!E32</f>
        <v>74414</v>
      </c>
      <c r="F39" s="13">
        <f t="shared" si="0"/>
        <v>159928.2</v>
      </c>
      <c r="G39" s="13">
        <f>'[1]16 AIA'!G32+'[1]Doikuntzak'!G32</f>
        <v>0</v>
      </c>
      <c r="H39" s="13">
        <f t="shared" si="1"/>
        <v>159928.2</v>
      </c>
      <c r="I39" s="13">
        <f>'[1]16 AIA'!I32+'[1]Doikuntzak'!I32</f>
        <v>105529.3</v>
      </c>
      <c r="J39" s="13">
        <f>'[1]16 AIA'!J32+'[1]Doikuntzak'!J32</f>
        <v>3700</v>
      </c>
      <c r="K39" s="13">
        <f t="shared" si="2"/>
        <v>269157.5</v>
      </c>
      <c r="L39" s="1" t="str">
        <f>'[1]16 AIA'!L32</f>
        <v>Kudeaketa zuzena, entitateak egindakoa</v>
      </c>
    </row>
    <row r="40" spans="1:12" ht="12.75">
      <c r="A40" s="1" t="s">
        <v>137</v>
      </c>
      <c r="B40" s="1" t="s">
        <v>212</v>
      </c>
      <c r="C40" s="13">
        <f>'[1]16 AIA'!C33+'[1]Doikuntzak'!C33</f>
        <v>0</v>
      </c>
      <c r="D40" s="13">
        <f>'[1]16 AIA'!D33+'[1]Doikuntzak'!D33</f>
        <v>0</v>
      </c>
      <c r="E40" s="13">
        <f>'[1]16 AIA'!E33+'[1]Doikuntzak'!E33</f>
        <v>0</v>
      </c>
      <c r="F40" s="13">
        <f t="shared" si="0"/>
        <v>0</v>
      </c>
      <c r="G40" s="13">
        <f>'[1]16 AIA'!G33+'[1]Doikuntzak'!G33</f>
        <v>0</v>
      </c>
      <c r="H40" s="13">
        <f t="shared" si="1"/>
        <v>0</v>
      </c>
      <c r="I40" s="13">
        <f>'[1]16 AIA'!I33+'[1]Doikuntzak'!I33</f>
        <v>0</v>
      </c>
      <c r="J40" s="13">
        <f>'[1]16 AIA'!J33+'[1]Doikuntzak'!J33</f>
        <v>0</v>
      </c>
      <c r="K40" s="13">
        <f t="shared" si="2"/>
        <v>0</v>
      </c>
      <c r="L40" s="1" t="str">
        <f>'[1]16 AIA'!L33</f>
        <v>Kudeaketa zuzena, entitateak egindakoa</v>
      </c>
    </row>
    <row r="41" spans="1:12" ht="12.75">
      <c r="A41" s="1" t="s">
        <v>138</v>
      </c>
      <c r="B41" s="1" t="s">
        <v>213</v>
      </c>
      <c r="C41" s="13">
        <f>'[1]16 AIA'!C34+'[1]Doikuntzak'!C34</f>
        <v>0</v>
      </c>
      <c r="D41" s="13">
        <f>'[1]16 AIA'!D34+'[1]Doikuntzak'!D34</f>
        <v>0</v>
      </c>
      <c r="E41" s="13">
        <f>'[1]16 AIA'!E34+'[1]Doikuntzak'!E34</f>
        <v>0</v>
      </c>
      <c r="F41" s="13">
        <f t="shared" si="0"/>
        <v>0</v>
      </c>
      <c r="G41" s="13">
        <f>'[1]16 AIA'!G34+'[1]Doikuntzak'!G34</f>
        <v>0</v>
      </c>
      <c r="H41" s="13">
        <f t="shared" si="1"/>
        <v>0</v>
      </c>
      <c r="I41" s="13">
        <f>'[1]16 AIA'!I34+'[1]Doikuntzak'!I34</f>
        <v>0</v>
      </c>
      <c r="J41" s="13">
        <f>'[1]16 AIA'!J34+'[1]Doikuntzak'!J34</f>
        <v>0</v>
      </c>
      <c r="K41" s="13">
        <f t="shared" si="2"/>
        <v>0</v>
      </c>
      <c r="L41" s="1" t="str">
        <f>'[1]16 AIA'!L34</f>
        <v>Kudeaketa zuzena, entitateak egindakoa</v>
      </c>
    </row>
    <row r="42" spans="1:12" ht="12.75">
      <c r="A42" s="1" t="s">
        <v>139</v>
      </c>
      <c r="B42" s="1" t="s">
        <v>214</v>
      </c>
      <c r="C42" s="13">
        <f>'[1]16 AIA'!C35+'[1]Doikuntzak'!C35</f>
        <v>0</v>
      </c>
      <c r="D42" s="13">
        <f>'[1]16 AIA'!D35+'[1]Doikuntzak'!D35</f>
        <v>0</v>
      </c>
      <c r="E42" s="13">
        <f>'[1]16 AIA'!E35+'[1]Doikuntzak'!E35</f>
        <v>0</v>
      </c>
      <c r="F42" s="13">
        <f t="shared" si="0"/>
        <v>0</v>
      </c>
      <c r="G42" s="13">
        <f>'[1]16 AIA'!G35+'[1]Doikuntzak'!G35</f>
        <v>0</v>
      </c>
      <c r="H42" s="13">
        <f t="shared" si="1"/>
        <v>0</v>
      </c>
      <c r="I42" s="13">
        <f>'[1]16 AIA'!I35+'[1]Doikuntzak'!I35</f>
        <v>0</v>
      </c>
      <c r="J42" s="13">
        <f>'[1]16 AIA'!J35+'[1]Doikuntzak'!J35</f>
        <v>0</v>
      </c>
      <c r="K42" s="13">
        <f t="shared" si="2"/>
        <v>0</v>
      </c>
      <c r="L42" s="1" t="str">
        <f>'[1]16 AIA'!L35</f>
        <v>Kudeaketa zuzena, entitateak egindakoa</v>
      </c>
    </row>
    <row r="43" spans="1:12" ht="12.75">
      <c r="A43" s="1" t="s">
        <v>140</v>
      </c>
      <c r="B43" s="1" t="s">
        <v>215</v>
      </c>
      <c r="C43" s="13">
        <f>'[1]16 AIA'!C36+'[1]Doikuntzak'!C36</f>
        <v>0</v>
      </c>
      <c r="D43" s="13">
        <f>'[1]16 AIA'!D36+'[1]Doikuntzak'!D36</f>
        <v>0</v>
      </c>
      <c r="E43" s="13">
        <f>'[1]16 AIA'!E36+'[1]Doikuntzak'!E36</f>
        <v>0</v>
      </c>
      <c r="F43" s="13">
        <f t="shared" si="0"/>
        <v>0</v>
      </c>
      <c r="G43" s="13">
        <f>'[1]16 AIA'!G36+'[1]Doikuntzak'!G36</f>
        <v>0</v>
      </c>
      <c r="H43" s="13">
        <f t="shared" si="1"/>
        <v>0</v>
      </c>
      <c r="I43" s="13">
        <f>'[1]16 AIA'!I36+'[1]Doikuntzak'!I36</f>
        <v>0</v>
      </c>
      <c r="J43" s="13">
        <f>'[1]16 AIA'!J36+'[1]Doikuntzak'!J36</f>
        <v>0</v>
      </c>
      <c r="K43" s="13">
        <f t="shared" si="2"/>
        <v>0</v>
      </c>
      <c r="L43" s="1" t="str">
        <f>'[1]16 AIA'!L36</f>
        <v>Kudeaketa zuzena, entitateak egindakoa</v>
      </c>
    </row>
    <row r="44" spans="1:12" ht="12.75">
      <c r="A44" s="1" t="s">
        <v>141</v>
      </c>
      <c r="B44" s="1" t="s">
        <v>216</v>
      </c>
      <c r="C44" s="13">
        <f>'[1]16 AIA'!C37+'[1]Doikuntzak'!C37</f>
        <v>35573.02</v>
      </c>
      <c r="D44" s="13">
        <f>'[1]16 AIA'!D37+'[1]Doikuntzak'!D37</f>
        <v>4995.1</v>
      </c>
      <c r="E44" s="13">
        <f>'[1]16 AIA'!E37+'[1]Doikuntzak'!E37</f>
        <v>8510.27</v>
      </c>
      <c r="F44" s="13">
        <f t="shared" si="0"/>
        <v>49078.39</v>
      </c>
      <c r="G44" s="13">
        <f>'[1]16 AIA'!G37+'[1]Doikuntzak'!G37</f>
        <v>0</v>
      </c>
      <c r="H44" s="13">
        <f t="shared" si="1"/>
        <v>49078.39</v>
      </c>
      <c r="I44" s="13">
        <f>'[1]16 AIA'!I37+'[1]Doikuntzak'!I37</f>
        <v>32384.59</v>
      </c>
      <c r="J44" s="13">
        <f>'[1]16 AIA'!J37+'[1]Doikuntzak'!J37</f>
        <v>500</v>
      </c>
      <c r="K44" s="13">
        <f t="shared" si="2"/>
        <v>81962.98</v>
      </c>
      <c r="L44" s="1" t="str">
        <f>'[1]16 AIA'!L37</f>
        <v>Kudeaketa zuzena, entitateak egindakoa</v>
      </c>
    </row>
    <row r="45" spans="1:12" ht="12.75">
      <c r="A45" s="1" t="s">
        <v>142</v>
      </c>
      <c r="B45" s="1" t="s">
        <v>217</v>
      </c>
      <c r="C45" s="13">
        <f>'[1]16 AIA'!C38+'[1]Doikuntzak'!C38</f>
        <v>6819.23</v>
      </c>
      <c r="D45" s="13">
        <f>'[1]16 AIA'!D38+'[1]Doikuntzak'!D38</f>
        <v>9342.21</v>
      </c>
      <c r="E45" s="13">
        <f>'[1]16 AIA'!E38+'[1]Doikuntzak'!E38</f>
        <v>0</v>
      </c>
      <c r="F45" s="13">
        <f t="shared" si="0"/>
        <v>16161.439999999999</v>
      </c>
      <c r="G45" s="13">
        <f>'[1]16 AIA'!G38+'[1]Doikuntzak'!G38</f>
        <v>0</v>
      </c>
      <c r="H45" s="13">
        <f t="shared" si="1"/>
        <v>16161.439999999999</v>
      </c>
      <c r="I45" s="13">
        <f>'[1]16 AIA'!I38+'[1]Doikuntzak'!I38</f>
        <v>10664.2</v>
      </c>
      <c r="J45" s="13">
        <f>'[1]16 AIA'!J38+'[1]Doikuntzak'!J38</f>
        <v>0</v>
      </c>
      <c r="K45" s="13">
        <f t="shared" si="2"/>
        <v>26825.64</v>
      </c>
      <c r="L45" s="1" t="str">
        <f>'[1]16 AIA'!L38</f>
        <v>Kudeaketa zuzena, entitateak egindakoa</v>
      </c>
    </row>
    <row r="46" spans="1:12" ht="12.75">
      <c r="A46" s="1" t="s">
        <v>143</v>
      </c>
      <c r="B46" s="1" t="s">
        <v>144</v>
      </c>
      <c r="C46" s="13">
        <f>'[1]16 AIA'!C39+'[1]Doikuntzak'!C39</f>
        <v>0</v>
      </c>
      <c r="D46" s="13">
        <f>'[1]16 AIA'!D39+'[1]Doikuntzak'!D39</f>
        <v>0</v>
      </c>
      <c r="E46" s="13">
        <f>'[1]16 AIA'!E39+'[1]Doikuntzak'!E39</f>
        <v>25.8</v>
      </c>
      <c r="F46" s="13">
        <f t="shared" si="0"/>
        <v>25.8</v>
      </c>
      <c r="G46" s="13">
        <f>'[1]16 AIA'!G39+'[1]Doikuntzak'!G39</f>
        <v>0</v>
      </c>
      <c r="H46" s="13">
        <f t="shared" si="1"/>
        <v>25.8</v>
      </c>
      <c r="I46" s="13">
        <f>'[1]16 AIA'!I39+'[1]Doikuntzak'!I39</f>
        <v>17.02</v>
      </c>
      <c r="J46" s="13">
        <f>'[1]16 AIA'!J39+'[1]Doikuntzak'!J39</f>
        <v>17224.93</v>
      </c>
      <c r="K46" s="13">
        <f t="shared" si="2"/>
        <v>17267.75</v>
      </c>
      <c r="L46" s="1" t="str">
        <f>'[1]16 AIA'!L39</f>
        <v>Kudeaketa zuzena, entitateak egindakoa</v>
      </c>
    </row>
    <row r="47" spans="1:12" ht="12.75">
      <c r="A47" s="1" t="s">
        <v>145</v>
      </c>
      <c r="B47" s="1" t="s">
        <v>218</v>
      </c>
      <c r="C47" s="13">
        <f>'[1]16 AIA'!C40+'[1]Doikuntzak'!C40</f>
        <v>0</v>
      </c>
      <c r="D47" s="13">
        <f>'[1]16 AIA'!D40+'[1]Doikuntzak'!D40</f>
        <v>0</v>
      </c>
      <c r="E47" s="13">
        <f>'[1]16 AIA'!E40+'[1]Doikuntzak'!E40</f>
        <v>0</v>
      </c>
      <c r="F47" s="13">
        <f t="shared" si="0"/>
        <v>0</v>
      </c>
      <c r="G47" s="13">
        <f>'[1]16 AIA'!G40+'[1]Doikuntzak'!G40</f>
        <v>0</v>
      </c>
      <c r="H47" s="13">
        <f t="shared" si="1"/>
        <v>0</v>
      </c>
      <c r="I47" s="13">
        <f>'[1]16 AIA'!I40+'[1]Doikuntzak'!I40</f>
        <v>0</v>
      </c>
      <c r="J47" s="13">
        <f>'[1]16 AIA'!J40+'[1]Doikuntzak'!J40</f>
        <v>0</v>
      </c>
      <c r="K47" s="13">
        <f t="shared" si="2"/>
        <v>0</v>
      </c>
      <c r="L47" s="1" t="str">
        <f>'[1]16 AIA'!L40</f>
        <v>Kudeaketa zuzena, entitateak egindakoa</v>
      </c>
    </row>
    <row r="48" spans="1:12" ht="12.75">
      <c r="A48" s="1" t="s">
        <v>146</v>
      </c>
      <c r="B48" s="1" t="s">
        <v>219</v>
      </c>
      <c r="C48" s="13">
        <f>'[1]16 AIA'!C41+'[1]Doikuntzak'!C41</f>
        <v>0</v>
      </c>
      <c r="D48" s="13">
        <f>'[1]16 AIA'!D41+'[1]Doikuntzak'!D41</f>
        <v>32147.75</v>
      </c>
      <c r="E48" s="13">
        <f>'[1]16 AIA'!E41+'[1]Doikuntzak'!E41</f>
        <v>823.04</v>
      </c>
      <c r="F48" s="13">
        <f t="shared" si="0"/>
        <v>32970.79</v>
      </c>
      <c r="G48" s="13">
        <f>'[1]16 AIA'!G41+'[1]Doikuntzak'!G41</f>
        <v>0</v>
      </c>
      <c r="H48" s="13">
        <f t="shared" si="1"/>
        <v>32970.79</v>
      </c>
      <c r="I48" s="13">
        <f>'[1]16 AIA'!I41+'[1]Doikuntzak'!I41</f>
        <v>21755.92</v>
      </c>
      <c r="J48" s="13">
        <f>'[1]16 AIA'!J41+'[1]Doikuntzak'!J41</f>
        <v>6210</v>
      </c>
      <c r="K48" s="13">
        <f t="shared" si="2"/>
        <v>60936.71</v>
      </c>
      <c r="L48" s="1" t="str">
        <f>'[1]16 AIA'!L41</f>
        <v>Kudeaketa zuzena, entitateak egindakoa</v>
      </c>
    </row>
    <row r="49" spans="1:12" ht="12.75">
      <c r="A49" s="1" t="s">
        <v>147</v>
      </c>
      <c r="B49" s="1" t="s">
        <v>220</v>
      </c>
      <c r="C49" s="13">
        <f>'[1]16 AIA'!C42+'[1]Doikuntzak'!C42</f>
        <v>0</v>
      </c>
      <c r="D49" s="13">
        <f>'[1]16 AIA'!D42+'[1]Doikuntzak'!D42</f>
        <v>75745.51</v>
      </c>
      <c r="E49" s="13">
        <f>'[1]16 AIA'!E42+'[1]Doikuntzak'!E42</f>
        <v>0</v>
      </c>
      <c r="F49" s="13">
        <f t="shared" si="0"/>
        <v>75745.51</v>
      </c>
      <c r="G49" s="13">
        <f>'[1]16 AIA'!G42+'[1]Doikuntzak'!G42</f>
        <v>0</v>
      </c>
      <c r="H49" s="13">
        <f t="shared" si="1"/>
        <v>75745.51</v>
      </c>
      <c r="I49" s="13">
        <f>'[1]16 AIA'!I42+'[1]Doikuntzak'!I42</f>
        <v>49981</v>
      </c>
      <c r="J49" s="13">
        <f>'[1]16 AIA'!J42+'[1]Doikuntzak'!J42</f>
        <v>20095</v>
      </c>
      <c r="K49" s="13">
        <f t="shared" si="2"/>
        <v>145821.51</v>
      </c>
      <c r="L49" s="1" t="str">
        <f>'[1]16 AIA'!L42</f>
        <v>Kudeaketa zuzena, entitateak egindakoa</v>
      </c>
    </row>
    <row r="50" spans="1:12" ht="12.75">
      <c r="A50" s="1" t="s">
        <v>148</v>
      </c>
      <c r="B50" s="1" t="s">
        <v>221</v>
      </c>
      <c r="C50" s="13">
        <f>'[1]16 AIA'!C43+'[1]Doikuntzak'!C43</f>
        <v>0</v>
      </c>
      <c r="D50" s="13">
        <f>'[1]16 AIA'!D43+'[1]Doikuntzak'!D43</f>
        <v>0</v>
      </c>
      <c r="E50" s="13">
        <f>'[1]16 AIA'!E43+'[1]Doikuntzak'!E43</f>
        <v>0</v>
      </c>
      <c r="F50" s="13">
        <f t="shared" si="0"/>
        <v>0</v>
      </c>
      <c r="G50" s="13">
        <f>'[1]16 AIA'!G43+'[1]Doikuntzak'!G43</f>
        <v>0</v>
      </c>
      <c r="H50" s="13">
        <f t="shared" si="1"/>
        <v>0</v>
      </c>
      <c r="I50" s="13">
        <f>'[1]16 AIA'!I43+'[1]Doikuntzak'!I43</f>
        <v>0</v>
      </c>
      <c r="J50" s="13">
        <f>'[1]16 AIA'!J43+'[1]Doikuntzak'!J43</f>
        <v>0</v>
      </c>
      <c r="K50" s="13">
        <f t="shared" si="2"/>
        <v>0</v>
      </c>
      <c r="L50" s="1" t="str">
        <f>'[1]16 AIA'!L43</f>
        <v>Kudeaketa zuzena, entitateak egindakoa</v>
      </c>
    </row>
    <row r="51" spans="1:12" ht="12.75">
      <c r="A51" s="1" t="s">
        <v>149</v>
      </c>
      <c r="B51" s="1" t="s">
        <v>222</v>
      </c>
      <c r="C51" s="13">
        <f>'[1]16 AIA'!C44+'[1]Doikuntzak'!C44</f>
        <v>0</v>
      </c>
      <c r="D51" s="13">
        <f>'[1]16 AIA'!D44+'[1]Doikuntzak'!D44</f>
        <v>0</v>
      </c>
      <c r="E51" s="13">
        <f>'[1]16 AIA'!E44+'[1]Doikuntzak'!E44</f>
        <v>64665.75</v>
      </c>
      <c r="F51" s="13">
        <f t="shared" si="0"/>
        <v>64665.75</v>
      </c>
      <c r="G51" s="13">
        <f>'[1]16 AIA'!G44+'[1]Doikuntzak'!G44</f>
        <v>73472.09</v>
      </c>
      <c r="H51" s="13">
        <f t="shared" si="1"/>
        <v>138137.84</v>
      </c>
      <c r="I51" s="13">
        <f>'[1]16 AIA'!I44+'[1]Doikuntzak'!I44</f>
        <v>91150.84</v>
      </c>
      <c r="J51" s="13">
        <f>'[1]16 AIA'!J44+'[1]Doikuntzak'!J44</f>
        <v>30170.69</v>
      </c>
      <c r="K51" s="13">
        <f t="shared" si="2"/>
        <v>259459.37</v>
      </c>
      <c r="L51" s="1" t="str">
        <f>'[1]16 AIA'!L44</f>
        <v>Kudeaketa zuzena, entitateak egindakoa</v>
      </c>
    </row>
    <row r="52" spans="1:12" ht="12.75">
      <c r="A52" s="1" t="s">
        <v>150</v>
      </c>
      <c r="B52" s="1" t="s">
        <v>223</v>
      </c>
      <c r="C52" s="13">
        <f>'[1]16 AIA'!C45+'[1]Doikuntzak'!C45</f>
        <v>0</v>
      </c>
      <c r="D52" s="13">
        <f>'[1]16 AIA'!D45+'[1]Doikuntzak'!D45</f>
        <v>0</v>
      </c>
      <c r="E52" s="13">
        <f>'[1]16 AIA'!E45+'[1]Doikuntzak'!E45</f>
        <v>191910.09</v>
      </c>
      <c r="F52" s="13">
        <f t="shared" si="0"/>
        <v>191910.09</v>
      </c>
      <c r="G52" s="13">
        <f>'[1]16 AIA'!G45+'[1]Doikuntzak'!G45</f>
        <v>0</v>
      </c>
      <c r="H52" s="13">
        <f t="shared" si="1"/>
        <v>191910.09</v>
      </c>
      <c r="I52" s="13">
        <f>'[1]16 AIA'!I45+'[1]Doikuntzak'!I45</f>
        <v>126632.69</v>
      </c>
      <c r="J52" s="13">
        <f>'[1]16 AIA'!J45+'[1]Doikuntzak'!J45</f>
        <v>37368.44</v>
      </c>
      <c r="K52" s="13">
        <f t="shared" si="2"/>
        <v>355911.22000000003</v>
      </c>
      <c r="L52" s="1" t="str">
        <f>'[1]16 AIA'!L45</f>
        <v>Kudeaketa zuzena, entitateak egindakoa</v>
      </c>
    </row>
    <row r="53" spans="1:12" ht="12.75">
      <c r="A53" s="1" t="s">
        <v>151</v>
      </c>
      <c r="B53" s="1" t="s">
        <v>224</v>
      </c>
      <c r="C53" s="13">
        <f>'[1]16 AIA'!C46+'[1]Doikuntzak'!C46</f>
        <v>0</v>
      </c>
      <c r="D53" s="13">
        <f>'[1]16 AIA'!D46+'[1]Doikuntzak'!D46</f>
        <v>17849.17</v>
      </c>
      <c r="E53" s="13">
        <f>'[1]16 AIA'!E46+'[1]Doikuntzak'!E46</f>
        <v>0</v>
      </c>
      <c r="F53" s="13">
        <f t="shared" si="0"/>
        <v>17849.17</v>
      </c>
      <c r="G53" s="13">
        <f>'[1]16 AIA'!G46+'[1]Doikuntzak'!G46</f>
        <v>0</v>
      </c>
      <c r="H53" s="13">
        <f t="shared" si="1"/>
        <v>17849.17</v>
      </c>
      <c r="I53" s="13">
        <f>'[1]16 AIA'!I46+'[1]Doikuntzak'!I46</f>
        <v>11777.85</v>
      </c>
      <c r="J53" s="13">
        <f>'[1]16 AIA'!J46+'[1]Doikuntzak'!J46</f>
        <v>0</v>
      </c>
      <c r="K53" s="13">
        <f t="shared" si="2"/>
        <v>29627.019999999997</v>
      </c>
      <c r="L53" s="1" t="str">
        <f>'[1]16 AIA'!L46</f>
        <v>Kudeaketa zuzena, entitateak egindakoa</v>
      </c>
    </row>
    <row r="54" spans="1:12" ht="12.75">
      <c r="A54" s="1" t="s">
        <v>152</v>
      </c>
      <c r="B54" s="1" t="s">
        <v>225</v>
      </c>
      <c r="C54" s="13">
        <f>'[1]16 AIA'!C47+'[1]Doikuntzak'!C47</f>
        <v>0</v>
      </c>
      <c r="D54" s="13">
        <f>'[1]16 AIA'!D47+'[1]Doikuntzak'!D47</f>
        <v>0</v>
      </c>
      <c r="E54" s="13">
        <f>'[1]16 AIA'!E47+'[1]Doikuntzak'!E47</f>
        <v>0</v>
      </c>
      <c r="F54" s="13">
        <f t="shared" si="0"/>
        <v>0</v>
      </c>
      <c r="G54" s="13">
        <f>'[1]16 AIA'!G47+'[1]Doikuntzak'!G47</f>
        <v>0</v>
      </c>
      <c r="H54" s="13">
        <f t="shared" si="1"/>
        <v>0</v>
      </c>
      <c r="I54" s="13">
        <f>'[1]16 AIA'!I47+'[1]Doikuntzak'!I47</f>
        <v>0</v>
      </c>
      <c r="J54" s="13">
        <f>'[1]16 AIA'!J47+'[1]Doikuntzak'!J47</f>
        <v>0</v>
      </c>
      <c r="K54" s="13">
        <f t="shared" si="2"/>
        <v>0</v>
      </c>
      <c r="L54" s="1" t="str">
        <f>'[1]16 AIA'!L47</f>
        <v>Kudeaketa zuzena, entitateak egindakoa</v>
      </c>
    </row>
    <row r="55" spans="1:12" ht="12.75">
      <c r="A55" s="1" t="s">
        <v>153</v>
      </c>
      <c r="B55" s="1" t="s">
        <v>226</v>
      </c>
      <c r="C55" s="13">
        <f>'[1]16 AIA'!C48+'[1]Doikuntzak'!C48</f>
        <v>0</v>
      </c>
      <c r="D55" s="13">
        <f>'[1]16 AIA'!D48+'[1]Doikuntzak'!D48</f>
        <v>0</v>
      </c>
      <c r="E55" s="13">
        <f>'[1]16 AIA'!E48+'[1]Doikuntzak'!E48</f>
        <v>0</v>
      </c>
      <c r="F55" s="13">
        <f t="shared" si="0"/>
        <v>0</v>
      </c>
      <c r="G55" s="13">
        <f>'[1]16 AIA'!G48+'[1]Doikuntzak'!G48</f>
        <v>0</v>
      </c>
      <c r="H55" s="13">
        <f t="shared" si="1"/>
        <v>0</v>
      </c>
      <c r="I55" s="13">
        <f>'[1]16 AIA'!I48+'[1]Doikuntzak'!I48</f>
        <v>0</v>
      </c>
      <c r="J55" s="13">
        <f>'[1]16 AIA'!J48+'[1]Doikuntzak'!J48</f>
        <v>0</v>
      </c>
      <c r="K55" s="13">
        <f t="shared" si="2"/>
        <v>0</v>
      </c>
      <c r="L55" s="1" t="str">
        <f>'[1]16 AIA'!L48</f>
        <v>Kudeaketa zuzena, entitateak egindakoa</v>
      </c>
    </row>
    <row r="56" spans="1:12" ht="12.75">
      <c r="A56" s="1" t="s">
        <v>154</v>
      </c>
      <c r="B56" s="1" t="s">
        <v>227</v>
      </c>
      <c r="C56" s="13">
        <f>'[1]16 AIA'!C49+'[1]Doikuntzak'!C49</f>
        <v>0</v>
      </c>
      <c r="D56" s="13">
        <f>'[1]16 AIA'!D49+'[1]Doikuntzak'!D49</f>
        <v>0</v>
      </c>
      <c r="E56" s="13">
        <f>'[1]16 AIA'!E49+'[1]Doikuntzak'!E49</f>
        <v>0</v>
      </c>
      <c r="F56" s="13">
        <f t="shared" si="0"/>
        <v>0</v>
      </c>
      <c r="G56" s="13">
        <f>'[1]16 AIA'!G49+'[1]Doikuntzak'!G49</f>
        <v>0</v>
      </c>
      <c r="H56" s="13">
        <f t="shared" si="1"/>
        <v>0</v>
      </c>
      <c r="I56" s="13">
        <f>'[1]16 AIA'!I49+'[1]Doikuntzak'!I49</f>
        <v>0</v>
      </c>
      <c r="J56" s="13">
        <f>'[1]16 AIA'!J49+'[1]Doikuntzak'!J49</f>
        <v>0</v>
      </c>
      <c r="K56" s="13">
        <f t="shared" si="2"/>
        <v>0</v>
      </c>
      <c r="L56" s="1" t="str">
        <f>'[1]16 AIA'!L49</f>
        <v>Kudeaketa zuzena, entitateak egindakoa</v>
      </c>
    </row>
    <row r="57" spans="1:12" ht="12.75">
      <c r="A57" s="1" t="s">
        <v>155</v>
      </c>
      <c r="B57" s="1" t="s">
        <v>228</v>
      </c>
      <c r="C57" s="13">
        <f>'[1]16 AIA'!C50+'[1]Doikuntzak'!C50</f>
        <v>0</v>
      </c>
      <c r="D57" s="13">
        <f>'[1]16 AIA'!D50+'[1]Doikuntzak'!D50</f>
        <v>0</v>
      </c>
      <c r="E57" s="13">
        <f>'[1]16 AIA'!E50+'[1]Doikuntzak'!E50</f>
        <v>0</v>
      </c>
      <c r="F57" s="13">
        <f t="shared" si="0"/>
        <v>0</v>
      </c>
      <c r="G57" s="13">
        <f>'[1]16 AIA'!G50+'[1]Doikuntzak'!G50</f>
        <v>0</v>
      </c>
      <c r="H57" s="13">
        <f t="shared" si="1"/>
        <v>0</v>
      </c>
      <c r="I57" s="13">
        <f>'[1]16 AIA'!I50+'[1]Doikuntzak'!I50</f>
        <v>0</v>
      </c>
      <c r="J57" s="13">
        <f>'[1]16 AIA'!J50+'[1]Doikuntzak'!J50</f>
        <v>0</v>
      </c>
      <c r="K57" s="13">
        <f t="shared" si="2"/>
        <v>0</v>
      </c>
      <c r="L57" s="1" t="str">
        <f>'[1]16 AIA'!L50</f>
        <v>Kudeaketa zuzena, entitateak egindakoa</v>
      </c>
    </row>
    <row r="58" spans="1:12" ht="12.75">
      <c r="A58" s="14" t="s">
        <v>156</v>
      </c>
      <c r="B58" s="14" t="s">
        <v>157</v>
      </c>
      <c r="C58" s="15">
        <f aca="true" t="shared" si="3" ref="C58:K58">SUM(C11:C57)</f>
        <v>182869.48</v>
      </c>
      <c r="D58" s="15">
        <f t="shared" si="3"/>
        <v>350281.7</v>
      </c>
      <c r="E58" s="15">
        <f t="shared" si="3"/>
        <v>736130.4999999999</v>
      </c>
      <c r="F58" s="15">
        <f t="shared" si="3"/>
        <v>1269281.68</v>
      </c>
      <c r="G58" s="15">
        <f t="shared" si="3"/>
        <v>73472.08</v>
      </c>
      <c r="H58" s="15">
        <f t="shared" si="3"/>
        <v>1342753.76</v>
      </c>
      <c r="I58" s="15">
        <f t="shared" si="3"/>
        <v>886021.8099999999</v>
      </c>
      <c r="J58" s="15">
        <f t="shared" si="3"/>
        <v>688210.95</v>
      </c>
      <c r="K58" s="15">
        <f t="shared" si="3"/>
        <v>2916986.5200000005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49.57421875" style="1" customWidth="1"/>
    <col min="13" max="16384" width="9.14062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315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26.25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468229.75</v>
      </c>
      <c r="D11" s="13">
        <v>152896.81</v>
      </c>
      <c r="E11" s="13">
        <v>0</v>
      </c>
      <c r="F11" s="13">
        <v>621126.56</v>
      </c>
      <c r="G11" s="13">
        <v>643.15</v>
      </c>
      <c r="H11" s="13">
        <v>621769.71</v>
      </c>
      <c r="I11" s="13">
        <v>222246.64</v>
      </c>
      <c r="J11" s="13">
        <v>0</v>
      </c>
      <c r="K11" s="13">
        <v>844016.35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225444.18</v>
      </c>
      <c r="D12" s="13">
        <v>6232.56</v>
      </c>
      <c r="E12" s="13">
        <v>0</v>
      </c>
      <c r="F12" s="13">
        <v>231676.74</v>
      </c>
      <c r="G12" s="13">
        <v>239.89</v>
      </c>
      <c r="H12" s="13">
        <v>231916.63</v>
      </c>
      <c r="I12" s="13">
        <v>82896.76</v>
      </c>
      <c r="J12" s="13">
        <v>0</v>
      </c>
      <c r="K12" s="13">
        <v>314813.39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112722.09</v>
      </c>
      <c r="D13" s="13">
        <v>8436.06</v>
      </c>
      <c r="E13" s="13">
        <v>367690.85</v>
      </c>
      <c r="F13" s="13">
        <v>488849</v>
      </c>
      <c r="G13" s="13">
        <v>506.18</v>
      </c>
      <c r="H13" s="13">
        <v>489355.18</v>
      </c>
      <c r="I13" s="13">
        <v>174916.12</v>
      </c>
      <c r="J13" s="13">
        <v>0</v>
      </c>
      <c r="K13" s="13">
        <v>664271.3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60696.51</v>
      </c>
      <c r="D14" s="13">
        <v>0</v>
      </c>
      <c r="E14" s="13">
        <v>0</v>
      </c>
      <c r="F14" s="13">
        <v>60696.51</v>
      </c>
      <c r="G14" s="13">
        <v>62.85</v>
      </c>
      <c r="H14" s="13">
        <v>60759.36</v>
      </c>
      <c r="I14" s="13">
        <v>21717.95</v>
      </c>
      <c r="J14" s="13">
        <v>0</v>
      </c>
      <c r="K14" s="13">
        <v>82477.31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195724.27</v>
      </c>
      <c r="D16" s="13">
        <v>0</v>
      </c>
      <c r="E16" s="13">
        <v>18450.13</v>
      </c>
      <c r="F16" s="13">
        <v>214174.4</v>
      </c>
      <c r="G16" s="13">
        <v>0</v>
      </c>
      <c r="H16" s="13">
        <v>214174.4</v>
      </c>
      <c r="I16" s="13">
        <v>76554.92</v>
      </c>
      <c r="J16" s="13">
        <v>0</v>
      </c>
      <c r="K16" s="13">
        <v>290729.32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168945.08</v>
      </c>
      <c r="D20" s="13">
        <v>0</v>
      </c>
      <c r="E20" s="13">
        <v>0</v>
      </c>
      <c r="F20" s="13">
        <v>168945.08</v>
      </c>
      <c r="G20" s="13">
        <v>0</v>
      </c>
      <c r="H20" s="13">
        <v>168945.08</v>
      </c>
      <c r="I20" s="13">
        <v>60388.09</v>
      </c>
      <c r="J20" s="13">
        <v>0</v>
      </c>
      <c r="K20" s="13">
        <v>229333.17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14733.24</v>
      </c>
      <c r="F21" s="13">
        <v>14733.24</v>
      </c>
      <c r="G21" s="13">
        <v>0</v>
      </c>
      <c r="H21" s="13">
        <v>14733.24</v>
      </c>
      <c r="I21" s="13">
        <v>5266.29</v>
      </c>
      <c r="J21" s="13">
        <v>187101.13</v>
      </c>
      <c r="K21" s="13">
        <v>207100.66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3347.23</v>
      </c>
      <c r="D22" s="13">
        <v>32382.6</v>
      </c>
      <c r="E22" s="13">
        <v>5518.69</v>
      </c>
      <c r="F22" s="13">
        <v>41248.52</v>
      </c>
      <c r="G22" s="13">
        <v>0</v>
      </c>
      <c r="H22" s="13">
        <v>41248.52</v>
      </c>
      <c r="I22" s="13">
        <v>14743.98</v>
      </c>
      <c r="J22" s="13">
        <v>643881.62</v>
      </c>
      <c r="K22" s="13">
        <v>699874.12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42862.85</v>
      </c>
      <c r="D23" s="13">
        <v>0</v>
      </c>
      <c r="E23" s="13">
        <v>0</v>
      </c>
      <c r="F23" s="13">
        <v>42862.85</v>
      </c>
      <c r="G23" s="13">
        <v>0</v>
      </c>
      <c r="H23" s="13">
        <v>42862.85</v>
      </c>
      <c r="I23" s="13">
        <v>15320.97</v>
      </c>
      <c r="J23" s="13">
        <v>937720</v>
      </c>
      <c r="K23" s="13">
        <v>995903.82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3313.3</v>
      </c>
      <c r="E24" s="13">
        <v>0</v>
      </c>
      <c r="F24" s="13">
        <v>3313.3</v>
      </c>
      <c r="G24" s="13">
        <v>0</v>
      </c>
      <c r="H24" s="13">
        <v>3313.3</v>
      </c>
      <c r="I24" s="13">
        <v>1184.32</v>
      </c>
      <c r="J24" s="13">
        <v>111470.9</v>
      </c>
      <c r="K24" s="13">
        <v>115968.52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2875.79</v>
      </c>
      <c r="E25" s="13">
        <v>0</v>
      </c>
      <c r="F25" s="13">
        <v>2875.79</v>
      </c>
      <c r="G25" s="13">
        <v>0</v>
      </c>
      <c r="H25" s="13">
        <v>2875.79</v>
      </c>
      <c r="I25" s="13">
        <v>1027.94</v>
      </c>
      <c r="J25" s="13">
        <v>527523.92</v>
      </c>
      <c r="K25" s="13">
        <v>531427.65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2965.29</v>
      </c>
      <c r="D26" s="13">
        <v>720229.8</v>
      </c>
      <c r="E26" s="13">
        <v>0</v>
      </c>
      <c r="F26" s="13">
        <v>723195.09</v>
      </c>
      <c r="G26" s="13">
        <v>0</v>
      </c>
      <c r="H26" s="13">
        <v>723195.09</v>
      </c>
      <c r="I26" s="13">
        <v>258500.33</v>
      </c>
      <c r="J26" s="13">
        <v>0</v>
      </c>
      <c r="K26" s="13">
        <v>981695.42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42526.47</v>
      </c>
      <c r="D27" s="13">
        <v>10671.25</v>
      </c>
      <c r="E27" s="13">
        <v>16966.89</v>
      </c>
      <c r="F27" s="13">
        <v>70164.61</v>
      </c>
      <c r="G27" s="13">
        <v>0</v>
      </c>
      <c r="H27" s="13">
        <v>70164.61</v>
      </c>
      <c r="I27" s="13">
        <v>25079.79</v>
      </c>
      <c r="J27" s="13">
        <v>0</v>
      </c>
      <c r="K27" s="13">
        <v>95244.4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61372.96</v>
      </c>
      <c r="D28" s="13">
        <v>344272.85</v>
      </c>
      <c r="E28" s="13">
        <v>14433.14</v>
      </c>
      <c r="F28" s="13">
        <v>420078.95</v>
      </c>
      <c r="G28" s="13">
        <v>0</v>
      </c>
      <c r="H28" s="13">
        <v>420078.95</v>
      </c>
      <c r="I28" s="13">
        <v>150153.87</v>
      </c>
      <c r="J28" s="13">
        <v>0</v>
      </c>
      <c r="K28" s="13">
        <v>570232.82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450934.68</v>
      </c>
      <c r="K29" s="13">
        <v>450934.68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204200.93</v>
      </c>
      <c r="D30" s="13">
        <v>24682.05</v>
      </c>
      <c r="E30" s="13">
        <v>44471.49</v>
      </c>
      <c r="F30" s="13">
        <v>273354.47</v>
      </c>
      <c r="G30" s="13">
        <v>37998.59</v>
      </c>
      <c r="H30" s="13">
        <v>311353.06</v>
      </c>
      <c r="I30" s="13">
        <v>111290.67</v>
      </c>
      <c r="J30" s="13">
        <v>8660.58</v>
      </c>
      <c r="K30" s="13">
        <v>431304.31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13112</v>
      </c>
      <c r="E31" s="13">
        <v>0</v>
      </c>
      <c r="F31" s="13">
        <v>13112</v>
      </c>
      <c r="G31" s="13">
        <v>1822.68</v>
      </c>
      <c r="H31" s="13">
        <v>14934.68</v>
      </c>
      <c r="I31" s="13">
        <v>5338.28</v>
      </c>
      <c r="J31" s="13">
        <v>4771.42</v>
      </c>
      <c r="K31" s="13">
        <v>25044.38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12.75">
      <c r="A33" s="1" t="s">
        <v>130</v>
      </c>
      <c r="B33" s="1" t="s">
        <v>205</v>
      </c>
      <c r="C33" s="13">
        <v>81189.88</v>
      </c>
      <c r="D33" s="13">
        <v>0</v>
      </c>
      <c r="E33" s="13">
        <v>0</v>
      </c>
      <c r="F33" s="13">
        <v>81189.88</v>
      </c>
      <c r="G33" s="13">
        <v>0</v>
      </c>
      <c r="H33" s="13">
        <v>81189.88</v>
      </c>
      <c r="I33" s="13">
        <v>29020.68</v>
      </c>
      <c r="J33" s="13">
        <v>123599.77</v>
      </c>
      <c r="K33" s="13">
        <v>233810.33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256805.07</v>
      </c>
      <c r="D34" s="13">
        <v>603219.12</v>
      </c>
      <c r="E34" s="13">
        <v>0</v>
      </c>
      <c r="F34" s="13">
        <v>860024.19</v>
      </c>
      <c r="G34" s="13">
        <v>-0.01</v>
      </c>
      <c r="H34" s="13">
        <v>860024.18</v>
      </c>
      <c r="I34" s="13">
        <v>306467.43</v>
      </c>
      <c r="J34" s="13">
        <v>225400.55</v>
      </c>
      <c r="K34" s="13">
        <v>1391892.16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16113.26</v>
      </c>
      <c r="E35" s="13">
        <v>0</v>
      </c>
      <c r="F35" s="13">
        <v>16113.26</v>
      </c>
      <c r="G35" s="13">
        <v>0</v>
      </c>
      <c r="H35" s="13">
        <v>16113.26</v>
      </c>
      <c r="I35" s="13">
        <v>5759.56</v>
      </c>
      <c r="J35" s="13">
        <v>0</v>
      </c>
      <c r="K35" s="13">
        <v>21872.82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474.45</v>
      </c>
      <c r="D36" s="13">
        <v>59812.96</v>
      </c>
      <c r="E36" s="13">
        <v>0</v>
      </c>
      <c r="F36" s="13">
        <v>60287.41</v>
      </c>
      <c r="G36" s="13">
        <v>777.59</v>
      </c>
      <c r="H36" s="13">
        <v>61065</v>
      </c>
      <c r="I36" s="13">
        <v>21827.18</v>
      </c>
      <c r="J36" s="13">
        <v>0</v>
      </c>
      <c r="K36" s="13">
        <v>82892.18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57023.69</v>
      </c>
      <c r="D39" s="13">
        <v>370798.84</v>
      </c>
      <c r="E39" s="13">
        <v>127221.62</v>
      </c>
      <c r="F39" s="13">
        <v>555044.15</v>
      </c>
      <c r="G39" s="13">
        <v>7159.06</v>
      </c>
      <c r="H39" s="13">
        <v>562203.21</v>
      </c>
      <c r="I39" s="13">
        <v>200955.08</v>
      </c>
      <c r="J39" s="13">
        <v>0</v>
      </c>
      <c r="K39" s="13">
        <v>763158.29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110366.62</v>
      </c>
      <c r="D42" s="13">
        <v>57278.08</v>
      </c>
      <c r="E42" s="13">
        <v>25362.9</v>
      </c>
      <c r="F42" s="13">
        <v>193007.6</v>
      </c>
      <c r="G42" s="13">
        <v>20959.84</v>
      </c>
      <c r="H42" s="13">
        <v>213967.44</v>
      </c>
      <c r="I42" s="13">
        <v>76480.96</v>
      </c>
      <c r="J42" s="13">
        <v>0</v>
      </c>
      <c r="K42" s="13">
        <v>290448.4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7829.24</v>
      </c>
      <c r="E43" s="13">
        <v>0</v>
      </c>
      <c r="F43" s="13">
        <v>7829.24</v>
      </c>
      <c r="G43" s="13">
        <v>850.23</v>
      </c>
      <c r="H43" s="13">
        <v>8679.47</v>
      </c>
      <c r="I43" s="13">
        <v>3102.4</v>
      </c>
      <c r="J43" s="13">
        <v>0</v>
      </c>
      <c r="K43" s="13">
        <v>11781.87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3651.54</v>
      </c>
      <c r="D44" s="13">
        <v>322940.66</v>
      </c>
      <c r="E44" s="13">
        <v>82633</v>
      </c>
      <c r="F44" s="13">
        <v>409225.2</v>
      </c>
      <c r="G44" s="13">
        <v>44440.16</v>
      </c>
      <c r="H44" s="13">
        <v>453665.36</v>
      </c>
      <c r="I44" s="13">
        <v>162159.08</v>
      </c>
      <c r="J44" s="13">
        <v>32000</v>
      </c>
      <c r="K44" s="13">
        <v>647824.44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136317.98</v>
      </c>
      <c r="E45" s="13">
        <v>0</v>
      </c>
      <c r="F45" s="13">
        <v>136317.98</v>
      </c>
      <c r="G45" s="13">
        <v>14803.57</v>
      </c>
      <c r="H45" s="13">
        <v>151121.55</v>
      </c>
      <c r="I45" s="13">
        <v>54017.21</v>
      </c>
      <c r="J45" s="13">
        <v>163193</v>
      </c>
      <c r="K45" s="13">
        <v>368331.76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61393.65</v>
      </c>
      <c r="D46" s="13">
        <v>59309.66</v>
      </c>
      <c r="E46" s="13">
        <v>0</v>
      </c>
      <c r="F46" s="13">
        <v>120703.31</v>
      </c>
      <c r="G46" s="13">
        <v>13107.88</v>
      </c>
      <c r="H46" s="13">
        <v>133811.19</v>
      </c>
      <c r="I46" s="13">
        <v>47829.72</v>
      </c>
      <c r="J46" s="13">
        <v>73044.43</v>
      </c>
      <c r="K46" s="13">
        <v>254685.34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186.39</v>
      </c>
      <c r="D47" s="13">
        <v>0</v>
      </c>
      <c r="E47" s="13">
        <v>20471.82</v>
      </c>
      <c r="F47" s="13">
        <v>20658.21</v>
      </c>
      <c r="G47" s="13">
        <v>2243.4</v>
      </c>
      <c r="H47" s="13">
        <v>22901.61</v>
      </c>
      <c r="I47" s="13">
        <v>8186</v>
      </c>
      <c r="J47" s="13">
        <v>20460.13</v>
      </c>
      <c r="K47" s="13">
        <v>51547.74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39555.25</v>
      </c>
      <c r="D48" s="13">
        <v>197980.08</v>
      </c>
      <c r="E48" s="13">
        <v>2616.38</v>
      </c>
      <c r="F48" s="13">
        <v>240151.71</v>
      </c>
      <c r="G48" s="13">
        <v>2088.5</v>
      </c>
      <c r="H48" s="13">
        <v>242240.21</v>
      </c>
      <c r="I48" s="13">
        <v>7620.8</v>
      </c>
      <c r="J48" s="13">
        <v>6178.570000000007</v>
      </c>
      <c r="K48" s="13">
        <v>256039.58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62088.13</v>
      </c>
      <c r="D49" s="13">
        <v>177180.85</v>
      </c>
      <c r="E49" s="13">
        <v>0</v>
      </c>
      <c r="F49" s="13">
        <v>239268.98</v>
      </c>
      <c r="G49" s="13">
        <v>25983.63</v>
      </c>
      <c r="H49" s="13">
        <v>265252.61</v>
      </c>
      <c r="I49" s="13">
        <v>94812.41</v>
      </c>
      <c r="J49" s="13">
        <v>49685</v>
      </c>
      <c r="K49" s="13">
        <v>409750.02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7355.61</v>
      </c>
      <c r="D50" s="13">
        <v>13652.13</v>
      </c>
      <c r="E50" s="13">
        <v>0</v>
      </c>
      <c r="F50" s="13">
        <v>21007.74</v>
      </c>
      <c r="G50" s="13">
        <v>3118.99</v>
      </c>
      <c r="H50" s="13">
        <v>24126.73</v>
      </c>
      <c r="I50" s="13">
        <v>8623.91</v>
      </c>
      <c r="J50" s="13">
        <v>199046.74</v>
      </c>
      <c r="K50" s="13">
        <v>231797.38</v>
      </c>
      <c r="L50" s="1" t="s">
        <v>278</v>
      </c>
    </row>
    <row r="51" spans="1:12" ht="39" customHeight="1">
      <c r="A51" s="1" t="s">
        <v>149</v>
      </c>
      <c r="B51" s="1" t="s">
        <v>222</v>
      </c>
      <c r="C51" s="13">
        <v>15334.77</v>
      </c>
      <c r="D51" s="13">
        <v>275871.54</v>
      </c>
      <c r="E51" s="13">
        <v>148350.76</v>
      </c>
      <c r="F51" s="13">
        <v>439557.07</v>
      </c>
      <c r="G51" s="13">
        <v>84058.37</v>
      </c>
      <c r="H51" s="13">
        <v>523615.44</v>
      </c>
      <c r="I51" s="13">
        <v>127904.69</v>
      </c>
      <c r="J51" s="13">
        <v>306511.92</v>
      </c>
      <c r="K51" s="13">
        <v>958032.05</v>
      </c>
      <c r="L51" s="1" t="s">
        <v>314</v>
      </c>
    </row>
    <row r="52" spans="1:12" ht="12.75">
      <c r="A52" s="1" t="s">
        <v>150</v>
      </c>
      <c r="B52" s="1" t="s">
        <v>223</v>
      </c>
      <c r="C52" s="13">
        <v>27607.29</v>
      </c>
      <c r="D52" s="13">
        <v>65055.95</v>
      </c>
      <c r="E52" s="13">
        <v>20939.75</v>
      </c>
      <c r="F52" s="13">
        <v>113602.99</v>
      </c>
      <c r="G52" s="13">
        <v>0</v>
      </c>
      <c r="H52" s="13">
        <v>113602.99</v>
      </c>
      <c r="I52" s="13">
        <v>40606.5</v>
      </c>
      <c r="J52" s="13">
        <v>50217.6</v>
      </c>
      <c r="K52" s="13">
        <v>204427.09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53882.01</v>
      </c>
      <c r="D53" s="13">
        <v>26010.99</v>
      </c>
      <c r="E53" s="13">
        <v>0</v>
      </c>
      <c r="F53" s="13">
        <v>79893</v>
      </c>
      <c r="G53" s="13">
        <v>0</v>
      </c>
      <c r="H53" s="13">
        <v>79893</v>
      </c>
      <c r="I53" s="13">
        <v>28557.12</v>
      </c>
      <c r="J53" s="13">
        <v>49232.01</v>
      </c>
      <c r="K53" s="13">
        <v>157682.13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4964.74</v>
      </c>
      <c r="D54" s="13">
        <v>8525.91</v>
      </c>
      <c r="E54" s="13">
        <v>50690.72</v>
      </c>
      <c r="F54" s="13">
        <v>64181.37</v>
      </c>
      <c r="G54" s="13">
        <v>0</v>
      </c>
      <c r="H54" s="13">
        <v>64181.37</v>
      </c>
      <c r="I54" s="13">
        <v>22941.11</v>
      </c>
      <c r="J54" s="13">
        <v>0</v>
      </c>
      <c r="K54" s="13">
        <v>87122.48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84848.98</v>
      </c>
      <c r="E56" s="13">
        <v>0</v>
      </c>
      <c r="F56" s="13">
        <v>84848.98</v>
      </c>
      <c r="G56" s="13">
        <v>0</v>
      </c>
      <c r="H56" s="13">
        <v>84848.98</v>
      </c>
      <c r="I56" s="13">
        <v>30328.59</v>
      </c>
      <c r="J56" s="13">
        <v>0</v>
      </c>
      <c r="K56" s="13">
        <v>115177.57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5714.48</v>
      </c>
      <c r="K57" s="13">
        <v>5714.48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2370916.6999999997</v>
      </c>
      <c r="D58" s="15">
        <f t="shared" si="0"/>
        <v>3801851.300000001</v>
      </c>
      <c r="E58" s="15">
        <f t="shared" si="0"/>
        <v>960551.38</v>
      </c>
      <c r="F58" s="15">
        <f t="shared" si="0"/>
        <v>7133319.380000002</v>
      </c>
      <c r="G58" s="15">
        <f t="shared" si="0"/>
        <v>260864.55</v>
      </c>
      <c r="H58" s="15">
        <f t="shared" si="0"/>
        <v>7394183.930000003</v>
      </c>
      <c r="I58" s="15">
        <f t="shared" si="0"/>
        <v>2503827.3499999996</v>
      </c>
      <c r="J58" s="15">
        <f t="shared" si="0"/>
        <v>4176348.4499999993</v>
      </c>
      <c r="K58" s="15">
        <f t="shared" si="0"/>
        <v>14074359.73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242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892782.75</v>
      </c>
      <c r="D11" s="13">
        <v>28130.11</v>
      </c>
      <c r="E11" s="13">
        <v>10453.85</v>
      </c>
      <c r="F11" s="13">
        <v>931366.71</v>
      </c>
      <c r="G11" s="13">
        <v>0</v>
      </c>
      <c r="H11" s="13">
        <v>931366.71</v>
      </c>
      <c r="I11" s="13">
        <v>290686.19</v>
      </c>
      <c r="J11" s="13">
        <v>0</v>
      </c>
      <c r="K11" s="13">
        <v>1222052.9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46988.57</v>
      </c>
      <c r="D12" s="13">
        <v>21456.06</v>
      </c>
      <c r="E12" s="13">
        <v>62552.94</v>
      </c>
      <c r="F12" s="13">
        <v>130997.57</v>
      </c>
      <c r="G12" s="13">
        <v>0</v>
      </c>
      <c r="H12" s="13">
        <v>130997.57</v>
      </c>
      <c r="I12" s="13">
        <v>40885.29</v>
      </c>
      <c r="J12" s="13">
        <v>0</v>
      </c>
      <c r="K12" s="13">
        <v>171882.86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3663.71</v>
      </c>
      <c r="E13" s="13">
        <v>36391.87</v>
      </c>
      <c r="F13" s="13">
        <v>40055.58</v>
      </c>
      <c r="G13" s="13">
        <v>0</v>
      </c>
      <c r="H13" s="13">
        <v>40055.58</v>
      </c>
      <c r="I13" s="13">
        <v>12501.63</v>
      </c>
      <c r="J13" s="13">
        <v>0</v>
      </c>
      <c r="K13" s="13">
        <v>52557.21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5631.34</v>
      </c>
      <c r="E16" s="13">
        <v>0</v>
      </c>
      <c r="F16" s="13">
        <v>5631.34</v>
      </c>
      <c r="G16" s="13">
        <v>202054.32</v>
      </c>
      <c r="H16" s="13">
        <v>207685.66</v>
      </c>
      <c r="I16" s="13">
        <v>64820.17</v>
      </c>
      <c r="J16" s="13">
        <v>0</v>
      </c>
      <c r="K16" s="13">
        <v>272505.83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15684.19</v>
      </c>
      <c r="F17" s="13">
        <v>15684.19</v>
      </c>
      <c r="G17" s="13">
        <v>0</v>
      </c>
      <c r="H17" s="13">
        <v>15684.19</v>
      </c>
      <c r="I17" s="13">
        <v>4895.15</v>
      </c>
      <c r="J17" s="13">
        <v>218658.28</v>
      </c>
      <c r="K17" s="13">
        <v>239237.62</v>
      </c>
      <c r="L17" s="1" t="s">
        <v>319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31306.85</v>
      </c>
      <c r="K18" s="13">
        <v>31306.85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209990.75</v>
      </c>
      <c r="E20" s="13">
        <v>0</v>
      </c>
      <c r="F20" s="13">
        <v>209990.75</v>
      </c>
      <c r="G20" s="13">
        <v>89801.92</v>
      </c>
      <c r="H20" s="13">
        <v>299792.67</v>
      </c>
      <c r="I20" s="13">
        <v>421956.85</v>
      </c>
      <c r="J20" s="13">
        <v>0</v>
      </c>
      <c r="K20" s="13">
        <v>721749.52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10481.03</v>
      </c>
      <c r="E21" s="13">
        <v>48886.47</v>
      </c>
      <c r="F21" s="13">
        <v>59367.5</v>
      </c>
      <c r="G21" s="13">
        <v>4490.1</v>
      </c>
      <c r="H21" s="13">
        <v>63857.6</v>
      </c>
      <c r="I21" s="13">
        <v>19930.41</v>
      </c>
      <c r="J21" s="13">
        <v>241982.48</v>
      </c>
      <c r="K21" s="13">
        <v>325770.49</v>
      </c>
      <c r="L21" s="1" t="s">
        <v>309</v>
      </c>
    </row>
    <row r="22" spans="1:12" ht="12.75">
      <c r="A22" s="1" t="s">
        <v>119</v>
      </c>
      <c r="B22" s="1" t="s">
        <v>194</v>
      </c>
      <c r="C22" s="13">
        <v>0</v>
      </c>
      <c r="D22" s="13">
        <v>30908.32</v>
      </c>
      <c r="E22" s="13">
        <v>70089.04</v>
      </c>
      <c r="F22" s="13">
        <v>100997.36</v>
      </c>
      <c r="G22" s="13">
        <v>4490.1</v>
      </c>
      <c r="H22" s="13">
        <v>105487.46</v>
      </c>
      <c r="I22" s="13">
        <v>32923.39</v>
      </c>
      <c r="J22" s="13">
        <v>843532.34</v>
      </c>
      <c r="K22" s="13">
        <v>981943.19</v>
      </c>
      <c r="L22" s="1" t="s">
        <v>309</v>
      </c>
    </row>
    <row r="23" spans="1:12" ht="12.75">
      <c r="A23" s="1" t="s">
        <v>120</v>
      </c>
      <c r="B23" s="1" t="s">
        <v>195</v>
      </c>
      <c r="C23" s="13">
        <v>73147.39</v>
      </c>
      <c r="D23" s="13">
        <v>27801.69</v>
      </c>
      <c r="E23" s="13">
        <v>53968.13</v>
      </c>
      <c r="F23" s="13">
        <v>154917.21</v>
      </c>
      <c r="G23" s="13">
        <v>0</v>
      </c>
      <c r="H23" s="13">
        <v>154917.21</v>
      </c>
      <c r="I23" s="13">
        <v>95263.54</v>
      </c>
      <c r="J23" s="13">
        <v>918428</v>
      </c>
      <c r="K23" s="13">
        <v>1168608.75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0</v>
      </c>
      <c r="D24" s="13">
        <v>10781.1</v>
      </c>
      <c r="E24" s="13">
        <v>0</v>
      </c>
      <c r="F24" s="13">
        <v>10781.1</v>
      </c>
      <c r="G24" s="13">
        <v>0</v>
      </c>
      <c r="H24" s="13">
        <v>10781.1</v>
      </c>
      <c r="I24" s="13">
        <v>3364.86</v>
      </c>
      <c r="J24" s="13">
        <v>151777</v>
      </c>
      <c r="K24" s="13">
        <v>165922.96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42818</v>
      </c>
      <c r="K25" s="13">
        <v>42818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445706.67</v>
      </c>
      <c r="D26" s="13">
        <v>109919.24</v>
      </c>
      <c r="E26" s="13">
        <v>23317.26</v>
      </c>
      <c r="F26" s="13">
        <v>578943.17</v>
      </c>
      <c r="G26" s="13">
        <v>0</v>
      </c>
      <c r="H26" s="13">
        <v>578943.17</v>
      </c>
      <c r="I26" s="13">
        <v>180692.28</v>
      </c>
      <c r="J26" s="13">
        <v>0</v>
      </c>
      <c r="K26" s="13">
        <v>759635.45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78409.4</v>
      </c>
      <c r="E27" s="13">
        <v>1494.49</v>
      </c>
      <c r="F27" s="13">
        <v>79903.89</v>
      </c>
      <c r="G27" s="13">
        <v>0</v>
      </c>
      <c r="H27" s="13">
        <v>79903.89</v>
      </c>
      <c r="I27" s="13">
        <v>71851.35</v>
      </c>
      <c r="J27" s="13">
        <v>0</v>
      </c>
      <c r="K27" s="13">
        <v>151755.24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320333.98</v>
      </c>
      <c r="E28" s="13">
        <v>81751.02</v>
      </c>
      <c r="F28" s="13">
        <v>402085</v>
      </c>
      <c r="G28" s="13">
        <v>35920.77</v>
      </c>
      <c r="H28" s="13">
        <v>438005.77</v>
      </c>
      <c r="I28" s="13">
        <v>230530.26</v>
      </c>
      <c r="J28" s="13">
        <v>0</v>
      </c>
      <c r="K28" s="13">
        <v>668536.03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607807.69</v>
      </c>
      <c r="K29" s="13">
        <v>607807.69</v>
      </c>
      <c r="L29" s="1" t="s">
        <v>309</v>
      </c>
    </row>
    <row r="30" spans="1:12" ht="12.75">
      <c r="A30" s="1" t="s">
        <v>127</v>
      </c>
      <c r="B30" s="1" t="s">
        <v>202</v>
      </c>
      <c r="C30" s="13">
        <v>87300.68</v>
      </c>
      <c r="D30" s="13">
        <v>213340.31</v>
      </c>
      <c r="E30" s="13">
        <v>0</v>
      </c>
      <c r="F30" s="13">
        <v>300640.99</v>
      </c>
      <c r="G30" s="13">
        <v>12432.74</v>
      </c>
      <c r="H30" s="13">
        <v>313073.73</v>
      </c>
      <c r="I30" s="13">
        <v>238450.87</v>
      </c>
      <c r="J30" s="13">
        <v>0</v>
      </c>
      <c r="K30" s="13">
        <v>551524.6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144585.84</v>
      </c>
      <c r="D31" s="13">
        <v>87788.83</v>
      </c>
      <c r="E31" s="13">
        <v>120.2</v>
      </c>
      <c r="F31" s="13">
        <v>232494.87</v>
      </c>
      <c r="G31" s="13">
        <v>132623.35</v>
      </c>
      <c r="H31" s="13">
        <v>365118.22</v>
      </c>
      <c r="I31" s="13">
        <v>113955.98</v>
      </c>
      <c r="J31" s="13">
        <v>4982.91</v>
      </c>
      <c r="K31" s="13">
        <v>484057.11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32528</v>
      </c>
      <c r="D33" s="13">
        <v>68974.2</v>
      </c>
      <c r="E33" s="13">
        <v>10861.82</v>
      </c>
      <c r="F33" s="13">
        <v>112364.02</v>
      </c>
      <c r="G33" s="13">
        <v>0</v>
      </c>
      <c r="H33" s="13">
        <v>112364.02</v>
      </c>
      <c r="I33" s="13">
        <v>35069.61</v>
      </c>
      <c r="J33" s="13">
        <v>171894.71</v>
      </c>
      <c r="K33" s="13">
        <v>319328.34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439136.1</v>
      </c>
      <c r="D34" s="13">
        <v>1424802.15</v>
      </c>
      <c r="E34" s="13">
        <v>46014.7</v>
      </c>
      <c r="F34" s="13">
        <v>1909952.95</v>
      </c>
      <c r="G34" s="13">
        <v>0</v>
      </c>
      <c r="H34" s="13">
        <v>1909952.95</v>
      </c>
      <c r="I34" s="13">
        <v>596109.9</v>
      </c>
      <c r="J34" s="13">
        <v>521925.47</v>
      </c>
      <c r="K34" s="13">
        <v>3027988.32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26287.63</v>
      </c>
      <c r="E35" s="13">
        <v>0</v>
      </c>
      <c r="F35" s="13">
        <v>26287.63</v>
      </c>
      <c r="G35" s="13">
        <v>0</v>
      </c>
      <c r="H35" s="13">
        <v>26287.63</v>
      </c>
      <c r="I35" s="13">
        <v>8204.55</v>
      </c>
      <c r="J35" s="13">
        <v>9500</v>
      </c>
      <c r="K35" s="13">
        <v>43992.18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63797.75</v>
      </c>
      <c r="E36" s="13">
        <v>20294.1</v>
      </c>
      <c r="F36" s="13">
        <v>84091.85</v>
      </c>
      <c r="G36" s="13">
        <v>351.45</v>
      </c>
      <c r="H36" s="13">
        <v>84443.3</v>
      </c>
      <c r="I36" s="13">
        <v>26355.37</v>
      </c>
      <c r="J36" s="13">
        <v>81926.47</v>
      </c>
      <c r="K36" s="13">
        <v>192725.14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33382.7</v>
      </c>
      <c r="D39" s="13">
        <v>93321.79</v>
      </c>
      <c r="E39" s="13">
        <v>118296.36</v>
      </c>
      <c r="F39" s="13">
        <v>245000.85</v>
      </c>
      <c r="G39" s="13">
        <v>24579.88</v>
      </c>
      <c r="H39" s="13">
        <v>269580.73</v>
      </c>
      <c r="I39" s="13">
        <v>177963.61</v>
      </c>
      <c r="J39" s="13">
        <v>251287.71</v>
      </c>
      <c r="K39" s="13">
        <v>698832.05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57043.28</v>
      </c>
      <c r="D42" s="13">
        <v>178632.63</v>
      </c>
      <c r="E42" s="13">
        <v>6011.16</v>
      </c>
      <c r="F42" s="13">
        <v>241687.07</v>
      </c>
      <c r="G42" s="13">
        <v>19058.47</v>
      </c>
      <c r="H42" s="13">
        <v>260745.54</v>
      </c>
      <c r="I42" s="13">
        <v>81380.53</v>
      </c>
      <c r="J42" s="13">
        <v>0</v>
      </c>
      <c r="K42" s="13">
        <v>342126.07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268832.6</v>
      </c>
      <c r="E45" s="13">
        <v>243601.14</v>
      </c>
      <c r="F45" s="13">
        <v>512433.74</v>
      </c>
      <c r="G45" s="13">
        <v>40408.46</v>
      </c>
      <c r="H45" s="13">
        <v>552842.2</v>
      </c>
      <c r="I45" s="13">
        <v>219458.76</v>
      </c>
      <c r="J45" s="13">
        <v>311498.05</v>
      </c>
      <c r="K45" s="13">
        <v>1083799.01</v>
      </c>
      <c r="L45" s="1" t="s">
        <v>278</v>
      </c>
    </row>
    <row r="46" spans="1:12" ht="26.25">
      <c r="A46" s="1" t="s">
        <v>143</v>
      </c>
      <c r="B46" s="1" t="s">
        <v>144</v>
      </c>
      <c r="C46" s="13">
        <v>516910.59</v>
      </c>
      <c r="D46" s="13">
        <v>27672.66</v>
      </c>
      <c r="E46" s="13">
        <v>11227.02</v>
      </c>
      <c r="F46" s="13">
        <v>555810.27</v>
      </c>
      <c r="G46" s="13">
        <v>1064.09</v>
      </c>
      <c r="H46" s="13">
        <v>556874.36</v>
      </c>
      <c r="I46" s="13">
        <v>4543.71</v>
      </c>
      <c r="J46" s="13">
        <v>55482.57</v>
      </c>
      <c r="K46" s="13">
        <v>616900.64</v>
      </c>
      <c r="L46" s="1" t="s">
        <v>320</v>
      </c>
    </row>
    <row r="47" spans="1:12" ht="12.75">
      <c r="A47" s="1" t="s">
        <v>145</v>
      </c>
      <c r="B47" s="1" t="s">
        <v>218</v>
      </c>
      <c r="C47" s="13">
        <v>0</v>
      </c>
      <c r="D47" s="13">
        <v>73869.68</v>
      </c>
      <c r="E47" s="13">
        <v>35051.22</v>
      </c>
      <c r="F47" s="13">
        <v>108920.9</v>
      </c>
      <c r="G47" s="13">
        <v>8589.06</v>
      </c>
      <c r="H47" s="13">
        <v>117509.96</v>
      </c>
      <c r="I47" s="13">
        <v>36675.7</v>
      </c>
      <c r="J47" s="13">
        <v>0</v>
      </c>
      <c r="K47" s="13">
        <v>154185.66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375832.71</v>
      </c>
      <c r="E48" s="13">
        <v>54772.87</v>
      </c>
      <c r="F48" s="13">
        <v>430605.58</v>
      </c>
      <c r="G48" s="13">
        <v>33955.82</v>
      </c>
      <c r="H48" s="13">
        <v>464561.4</v>
      </c>
      <c r="I48" s="13">
        <v>144992.92</v>
      </c>
      <c r="J48" s="13">
        <v>0</v>
      </c>
      <c r="K48" s="13">
        <v>609554.32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10780.48</v>
      </c>
      <c r="D49" s="13">
        <v>389100.47</v>
      </c>
      <c r="E49" s="13">
        <v>32288.34</v>
      </c>
      <c r="F49" s="13">
        <v>432169.29</v>
      </c>
      <c r="G49" s="13">
        <v>34079.13</v>
      </c>
      <c r="H49" s="13">
        <v>466248.42</v>
      </c>
      <c r="I49" s="13">
        <v>239345</v>
      </c>
      <c r="J49" s="13">
        <v>77352.1</v>
      </c>
      <c r="K49" s="13">
        <v>782945.52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65235.75</v>
      </c>
      <c r="E50" s="13">
        <v>0</v>
      </c>
      <c r="F50" s="13">
        <v>65235.75</v>
      </c>
      <c r="G50" s="13">
        <v>14991.76</v>
      </c>
      <c r="H50" s="13">
        <v>80227.51</v>
      </c>
      <c r="I50" s="13">
        <v>25039.57</v>
      </c>
      <c r="J50" s="13">
        <v>225174.29</v>
      </c>
      <c r="K50" s="13">
        <v>330441.37</v>
      </c>
      <c r="L50" s="1" t="s">
        <v>278</v>
      </c>
    </row>
    <row r="51" spans="1:12" ht="26.25">
      <c r="A51" s="1" t="s">
        <v>149</v>
      </c>
      <c r="B51" s="1" t="s">
        <v>222</v>
      </c>
      <c r="C51" s="13">
        <v>212551.5</v>
      </c>
      <c r="D51" s="13">
        <v>1160245.04</v>
      </c>
      <c r="E51" s="13">
        <v>469247.81</v>
      </c>
      <c r="F51" s="13">
        <v>1842044.35</v>
      </c>
      <c r="G51" s="13">
        <v>80508.8</v>
      </c>
      <c r="H51" s="13">
        <v>1922553.15</v>
      </c>
      <c r="I51" s="13">
        <v>134467.61</v>
      </c>
      <c r="J51" s="13">
        <v>0</v>
      </c>
      <c r="K51" s="13">
        <v>2057020.76</v>
      </c>
      <c r="L51" s="1" t="s">
        <v>320</v>
      </c>
    </row>
    <row r="52" spans="1:12" ht="12.75">
      <c r="A52" s="1" t="s">
        <v>150</v>
      </c>
      <c r="B52" s="1" t="s">
        <v>223</v>
      </c>
      <c r="C52" s="13">
        <v>28280.89</v>
      </c>
      <c r="D52" s="13">
        <v>121981.76</v>
      </c>
      <c r="E52" s="13">
        <v>13959.24</v>
      </c>
      <c r="F52" s="13">
        <v>164221.89</v>
      </c>
      <c r="G52" s="13">
        <v>22450.48</v>
      </c>
      <c r="H52" s="13">
        <v>186672.37</v>
      </c>
      <c r="I52" s="13">
        <v>105174.54</v>
      </c>
      <c r="J52" s="13">
        <v>113468.41</v>
      </c>
      <c r="K52" s="13">
        <v>405315.32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13408.17</v>
      </c>
      <c r="D53" s="13">
        <v>12422.1</v>
      </c>
      <c r="E53" s="13">
        <v>1433.6</v>
      </c>
      <c r="F53" s="13">
        <v>27263.87</v>
      </c>
      <c r="G53" s="13">
        <v>0</v>
      </c>
      <c r="H53" s="13">
        <v>27263.87</v>
      </c>
      <c r="I53" s="13">
        <v>8509.25</v>
      </c>
      <c r="J53" s="13">
        <v>32766.27</v>
      </c>
      <c r="K53" s="13">
        <v>68539.39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49735.84</v>
      </c>
      <c r="E54" s="13">
        <v>70620.21</v>
      </c>
      <c r="F54" s="13">
        <v>120356.05</v>
      </c>
      <c r="G54" s="13">
        <v>0</v>
      </c>
      <c r="H54" s="13">
        <v>120356.05</v>
      </c>
      <c r="I54" s="13">
        <v>37563.98</v>
      </c>
      <c r="J54" s="13">
        <v>0</v>
      </c>
      <c r="K54" s="13">
        <v>157920.03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286.72</v>
      </c>
      <c r="F57" s="13">
        <v>286.72</v>
      </c>
      <c r="G57" s="13">
        <v>0</v>
      </c>
      <c r="H57" s="13">
        <v>286.72</v>
      </c>
      <c r="I57" s="13">
        <v>89.49</v>
      </c>
      <c r="J57" s="13">
        <v>7233.31</v>
      </c>
      <c r="K57" s="13">
        <v>7609.52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3034533.61</v>
      </c>
      <c r="D58" s="15">
        <f t="shared" si="0"/>
        <v>5559380.629999999</v>
      </c>
      <c r="E58" s="15">
        <f t="shared" si="0"/>
        <v>1538675.77</v>
      </c>
      <c r="F58" s="15">
        <f t="shared" si="0"/>
        <v>10132590.010000002</v>
      </c>
      <c r="G58" s="15">
        <f t="shared" si="0"/>
        <v>761850.7</v>
      </c>
      <c r="H58" s="15">
        <f t="shared" si="0"/>
        <v>10894440.71</v>
      </c>
      <c r="I58" s="15">
        <f t="shared" si="0"/>
        <v>3703652.32</v>
      </c>
      <c r="J58" s="15">
        <f t="shared" si="0"/>
        <v>4920802.91</v>
      </c>
      <c r="K58" s="15">
        <f t="shared" si="0"/>
        <v>19518895.940000005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zoomScalePageLayoutView="0" workbookViewId="0" topLeftCell="A1">
      <selection activeCell="A2" sqref="A2:L2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104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1827.78</v>
      </c>
      <c r="F12" s="13">
        <v>1827.78</v>
      </c>
      <c r="G12" s="13">
        <v>0</v>
      </c>
      <c r="H12" s="13">
        <v>1827.78</v>
      </c>
      <c r="I12" s="13">
        <v>936.57</v>
      </c>
      <c r="J12" s="13">
        <v>0</v>
      </c>
      <c r="K12" s="13">
        <v>2764.35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5790.03</v>
      </c>
      <c r="F13" s="13">
        <v>5790.03</v>
      </c>
      <c r="G13" s="13">
        <v>0</v>
      </c>
      <c r="H13" s="13">
        <v>5790.03</v>
      </c>
      <c r="I13" s="13">
        <v>2966.84</v>
      </c>
      <c r="J13" s="13">
        <v>0</v>
      </c>
      <c r="K13" s="13">
        <v>8756.87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872.24</v>
      </c>
      <c r="E16" s="13">
        <v>11726.78</v>
      </c>
      <c r="F16" s="13">
        <v>12599.02</v>
      </c>
      <c r="G16" s="13">
        <v>1238.81</v>
      </c>
      <c r="H16" s="13">
        <v>13837.83</v>
      </c>
      <c r="I16" s="13">
        <v>7090.54</v>
      </c>
      <c r="J16" s="13">
        <v>0</v>
      </c>
      <c r="K16" s="13">
        <v>20928.37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2556.24</v>
      </c>
      <c r="D19" s="13">
        <v>233.41</v>
      </c>
      <c r="E19" s="13">
        <v>2209.45</v>
      </c>
      <c r="F19" s="13">
        <v>4999.1</v>
      </c>
      <c r="G19" s="13">
        <v>491.54</v>
      </c>
      <c r="H19" s="13">
        <v>5490.64</v>
      </c>
      <c r="I19" s="13">
        <v>2813.44</v>
      </c>
      <c r="J19" s="13">
        <v>0</v>
      </c>
      <c r="K19" s="13">
        <v>8304.08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2556.24</v>
      </c>
      <c r="D20" s="13">
        <v>259.57</v>
      </c>
      <c r="E20" s="13">
        <v>14812.93</v>
      </c>
      <c r="F20" s="13">
        <v>17628.74</v>
      </c>
      <c r="G20" s="13">
        <v>1733.35</v>
      </c>
      <c r="H20" s="13">
        <v>19362.09</v>
      </c>
      <c r="I20" s="13">
        <v>9921.19</v>
      </c>
      <c r="J20" s="13">
        <v>0</v>
      </c>
      <c r="K20" s="13">
        <v>29283.28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34043.07</v>
      </c>
      <c r="K21" s="13">
        <v>34043.07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20273.77</v>
      </c>
      <c r="K22" s="13">
        <v>20273.77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2556.25</v>
      </c>
      <c r="D23" s="13">
        <v>233.41</v>
      </c>
      <c r="E23" s="13">
        <v>0</v>
      </c>
      <c r="F23" s="13">
        <v>2789.66</v>
      </c>
      <c r="G23" s="13">
        <v>0</v>
      </c>
      <c r="H23" s="13">
        <v>2789.66</v>
      </c>
      <c r="I23" s="13">
        <v>1429.41</v>
      </c>
      <c r="J23" s="13">
        <v>9707.36</v>
      </c>
      <c r="K23" s="13">
        <v>13926.43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4403.04</v>
      </c>
      <c r="K24" s="13">
        <v>4403.04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6059.35</v>
      </c>
      <c r="K25" s="13">
        <v>6059.35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5112.5</v>
      </c>
      <c r="D26" s="13">
        <v>5515.84</v>
      </c>
      <c r="E26" s="13">
        <v>0</v>
      </c>
      <c r="F26" s="13">
        <v>10628.34</v>
      </c>
      <c r="G26" s="13">
        <v>0</v>
      </c>
      <c r="H26" s="13">
        <v>10628.34</v>
      </c>
      <c r="I26" s="13">
        <v>5445.99</v>
      </c>
      <c r="J26" s="13">
        <v>0</v>
      </c>
      <c r="K26" s="13">
        <v>16074.33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2556.25</v>
      </c>
      <c r="D27" s="13">
        <v>241.94</v>
      </c>
      <c r="E27" s="13">
        <v>0</v>
      </c>
      <c r="F27" s="13">
        <v>2798.19</v>
      </c>
      <c r="G27" s="13">
        <v>0</v>
      </c>
      <c r="H27" s="13">
        <v>2798.19</v>
      </c>
      <c r="I27" s="13">
        <v>1433.79</v>
      </c>
      <c r="J27" s="13">
        <v>0</v>
      </c>
      <c r="K27" s="13">
        <v>4231.98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2556.25</v>
      </c>
      <c r="D28" s="13">
        <v>4906.35</v>
      </c>
      <c r="E28" s="13">
        <v>5618.56</v>
      </c>
      <c r="F28" s="13">
        <v>13081.16</v>
      </c>
      <c r="G28" s="13">
        <v>0</v>
      </c>
      <c r="H28" s="13">
        <v>13081.16</v>
      </c>
      <c r="I28" s="13">
        <v>6702.81</v>
      </c>
      <c r="J28" s="13">
        <v>0</v>
      </c>
      <c r="K28" s="13">
        <v>19783.97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13839.21</v>
      </c>
      <c r="K29" s="13">
        <v>13839.21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15337.49</v>
      </c>
      <c r="D30" s="13">
        <v>2059.91</v>
      </c>
      <c r="E30" s="13">
        <v>17990.11</v>
      </c>
      <c r="F30" s="13">
        <v>35387.51</v>
      </c>
      <c r="G30" s="13">
        <v>0</v>
      </c>
      <c r="H30" s="13">
        <v>35387.51</v>
      </c>
      <c r="I30" s="13">
        <v>18132.66</v>
      </c>
      <c r="J30" s="13">
        <v>0</v>
      </c>
      <c r="K30" s="13">
        <v>53520.17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81.61</v>
      </c>
      <c r="F31" s="13">
        <v>81.61</v>
      </c>
      <c r="G31" s="13">
        <v>0</v>
      </c>
      <c r="H31" s="13">
        <v>81.61</v>
      </c>
      <c r="I31" s="13">
        <v>41.82</v>
      </c>
      <c r="J31" s="13">
        <v>0</v>
      </c>
      <c r="K31" s="13">
        <v>123.43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42708.57</v>
      </c>
      <c r="D34" s="13">
        <v>880.52</v>
      </c>
      <c r="E34" s="13">
        <v>0</v>
      </c>
      <c r="F34" s="13">
        <v>43589.09</v>
      </c>
      <c r="G34" s="13">
        <v>-0.01</v>
      </c>
      <c r="H34" s="13">
        <v>43589.08</v>
      </c>
      <c r="I34" s="13">
        <v>22335.14</v>
      </c>
      <c r="J34" s="13">
        <v>1858.8</v>
      </c>
      <c r="K34" s="13">
        <v>67783.02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11191.04</v>
      </c>
      <c r="D39" s="13">
        <v>8449.4</v>
      </c>
      <c r="E39" s="13">
        <v>1322.86</v>
      </c>
      <c r="F39" s="13">
        <v>20963.3</v>
      </c>
      <c r="G39" s="13">
        <v>0</v>
      </c>
      <c r="H39" s="13">
        <v>20963.3</v>
      </c>
      <c r="I39" s="13">
        <v>10741.66</v>
      </c>
      <c r="J39" s="13">
        <v>0</v>
      </c>
      <c r="K39" s="13">
        <v>31704.96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2786.99</v>
      </c>
      <c r="D42" s="13">
        <v>0</v>
      </c>
      <c r="E42" s="13">
        <v>225.04</v>
      </c>
      <c r="F42" s="13">
        <v>3012.03</v>
      </c>
      <c r="G42" s="13">
        <v>148.22</v>
      </c>
      <c r="H42" s="13">
        <v>3160.25</v>
      </c>
      <c r="I42" s="13">
        <v>1619.31</v>
      </c>
      <c r="J42" s="13">
        <v>0</v>
      </c>
      <c r="K42" s="13">
        <v>4779.56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8760.16</v>
      </c>
      <c r="E44" s="13">
        <v>16806.97</v>
      </c>
      <c r="F44" s="13">
        <v>25567.13</v>
      </c>
      <c r="G44" s="13">
        <v>1258.14</v>
      </c>
      <c r="H44" s="13">
        <v>26825.27</v>
      </c>
      <c r="I44" s="13">
        <v>13745.35</v>
      </c>
      <c r="J44" s="13">
        <v>0</v>
      </c>
      <c r="K44" s="13">
        <v>40570.62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85</v>
      </c>
      <c r="F45" s="13">
        <v>85</v>
      </c>
      <c r="G45" s="13">
        <v>4.18</v>
      </c>
      <c r="H45" s="13">
        <v>89.18</v>
      </c>
      <c r="I45" s="13">
        <v>45.69</v>
      </c>
      <c r="J45" s="13">
        <v>5980.38</v>
      </c>
      <c r="K45" s="13">
        <v>6115.25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6450</v>
      </c>
      <c r="K46" s="13">
        <v>6450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1712.52</v>
      </c>
      <c r="D48" s="13">
        <v>0</v>
      </c>
      <c r="E48" s="13">
        <v>0</v>
      </c>
      <c r="F48" s="13">
        <v>1712.52</v>
      </c>
      <c r="G48" s="13">
        <v>84.27</v>
      </c>
      <c r="H48" s="13">
        <v>1796.79</v>
      </c>
      <c r="I48" s="13">
        <v>920.7</v>
      </c>
      <c r="J48" s="13">
        <v>0</v>
      </c>
      <c r="K48" s="13">
        <v>2717.49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5112.5</v>
      </c>
      <c r="D49" s="13">
        <v>466.81</v>
      </c>
      <c r="E49" s="13">
        <v>0</v>
      </c>
      <c r="F49" s="13">
        <v>5579.31</v>
      </c>
      <c r="G49" s="13">
        <v>274.55</v>
      </c>
      <c r="H49" s="13">
        <v>5853.86</v>
      </c>
      <c r="I49" s="13">
        <v>2999.54</v>
      </c>
      <c r="J49" s="13">
        <v>0</v>
      </c>
      <c r="K49" s="13">
        <v>8853.4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117.33</v>
      </c>
      <c r="E50" s="13">
        <v>586.69</v>
      </c>
      <c r="F50" s="13">
        <v>704.02</v>
      </c>
      <c r="G50" s="13">
        <v>0</v>
      </c>
      <c r="H50" s="13">
        <v>704.02</v>
      </c>
      <c r="I50" s="13">
        <v>360.76</v>
      </c>
      <c r="J50" s="13">
        <v>168.33</v>
      </c>
      <c r="K50" s="13">
        <v>1233.11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2556.25</v>
      </c>
      <c r="D51" s="13">
        <v>3904.64</v>
      </c>
      <c r="E51" s="13">
        <v>1606.02</v>
      </c>
      <c r="F51" s="13">
        <v>8066.91</v>
      </c>
      <c r="G51" s="13">
        <v>0</v>
      </c>
      <c r="H51" s="13">
        <v>8066.91</v>
      </c>
      <c r="I51" s="13">
        <v>4133.49</v>
      </c>
      <c r="J51" s="13">
        <v>101.17</v>
      </c>
      <c r="K51" s="13">
        <v>12301.57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1149.8</v>
      </c>
      <c r="E52" s="13">
        <v>6892.83</v>
      </c>
      <c r="F52" s="13">
        <v>8042.63</v>
      </c>
      <c r="G52" s="13">
        <v>296.45</v>
      </c>
      <c r="H52" s="13">
        <v>8339.08</v>
      </c>
      <c r="I52" s="13">
        <v>4272.92</v>
      </c>
      <c r="J52" s="13">
        <v>0</v>
      </c>
      <c r="K52" s="13">
        <v>12612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192</v>
      </c>
      <c r="K53" s="13">
        <v>192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99299.09000000003</v>
      </c>
      <c r="D58" s="15">
        <f t="shared" si="0"/>
        <v>38051.33</v>
      </c>
      <c r="E58" s="15">
        <f t="shared" si="0"/>
        <v>87582.66</v>
      </c>
      <c r="F58" s="15">
        <f t="shared" si="0"/>
        <v>224933.07999999996</v>
      </c>
      <c r="G58" s="15">
        <f t="shared" si="0"/>
        <v>5529.5</v>
      </c>
      <c r="H58" s="15">
        <f t="shared" si="0"/>
        <v>230462.57999999996</v>
      </c>
      <c r="I58" s="15">
        <f t="shared" si="0"/>
        <v>118089.62000000001</v>
      </c>
      <c r="J58" s="15">
        <f t="shared" si="0"/>
        <v>103076.48</v>
      </c>
      <c r="K58" s="15">
        <f t="shared" si="0"/>
        <v>451628.68000000005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244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90526.33</v>
      </c>
      <c r="D11" s="13">
        <v>0</v>
      </c>
      <c r="E11" s="13">
        <v>0</v>
      </c>
      <c r="F11" s="13">
        <v>90526.33</v>
      </c>
      <c r="G11" s="13">
        <v>10271.18</v>
      </c>
      <c r="H11" s="13">
        <v>100797.51</v>
      </c>
      <c r="I11" s="13">
        <v>99205.58</v>
      </c>
      <c r="J11" s="13">
        <v>0</v>
      </c>
      <c r="K11" s="13">
        <v>200003.09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525338.49</v>
      </c>
      <c r="D12" s="13">
        <v>187345.45</v>
      </c>
      <c r="E12" s="13">
        <v>15168.73</v>
      </c>
      <c r="F12" s="13">
        <v>727852.67</v>
      </c>
      <c r="G12" s="13">
        <v>21302.93</v>
      </c>
      <c r="H12" s="13">
        <v>749155.6</v>
      </c>
      <c r="I12" s="13">
        <v>575705.52</v>
      </c>
      <c r="J12" s="13">
        <v>0</v>
      </c>
      <c r="K12" s="13">
        <v>1324861.12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8900</v>
      </c>
      <c r="E13" s="13">
        <v>48601.23</v>
      </c>
      <c r="F13" s="13">
        <v>57501.23</v>
      </c>
      <c r="G13" s="13">
        <v>0</v>
      </c>
      <c r="H13" s="13">
        <v>57501.23</v>
      </c>
      <c r="I13" s="13">
        <v>0</v>
      </c>
      <c r="J13" s="13">
        <v>0</v>
      </c>
      <c r="K13" s="13">
        <v>57501.23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175412.07</v>
      </c>
      <c r="D16" s="13">
        <v>0</v>
      </c>
      <c r="E16" s="13">
        <v>0</v>
      </c>
      <c r="F16" s="13">
        <v>175412.07</v>
      </c>
      <c r="G16" s="13">
        <v>42719.87</v>
      </c>
      <c r="H16" s="13">
        <v>218131.94</v>
      </c>
      <c r="I16" s="13">
        <v>192229.76</v>
      </c>
      <c r="J16" s="13">
        <v>0</v>
      </c>
      <c r="K16" s="13">
        <v>410361.7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40842.59</v>
      </c>
      <c r="D18" s="13">
        <v>0</v>
      </c>
      <c r="E18" s="13">
        <v>0</v>
      </c>
      <c r="F18" s="13">
        <v>40842.59</v>
      </c>
      <c r="G18" s="13">
        <v>0</v>
      </c>
      <c r="H18" s="13">
        <v>40842.59</v>
      </c>
      <c r="I18" s="13">
        <v>49950.3</v>
      </c>
      <c r="J18" s="13">
        <v>2457.4</v>
      </c>
      <c r="K18" s="13">
        <v>93250.29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121291.66</v>
      </c>
      <c r="D20" s="13">
        <v>841213.72</v>
      </c>
      <c r="E20" s="13">
        <v>1004708.4</v>
      </c>
      <c r="F20" s="13">
        <v>1967213.78</v>
      </c>
      <c r="G20" s="13">
        <v>213.91</v>
      </c>
      <c r="H20" s="13">
        <v>1967427.69</v>
      </c>
      <c r="I20" s="13">
        <v>146965.95</v>
      </c>
      <c r="J20" s="13">
        <v>0</v>
      </c>
      <c r="K20" s="13">
        <v>2114393.64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89467.04</v>
      </c>
      <c r="K21" s="13">
        <v>89467.04</v>
      </c>
      <c r="L21" s="1" t="s">
        <v>309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845649.7</v>
      </c>
      <c r="K22" s="13">
        <v>845649.7</v>
      </c>
      <c r="L22" s="1" t="s">
        <v>309</v>
      </c>
    </row>
    <row r="23" spans="1:12" ht="12.75">
      <c r="A23" s="1" t="s">
        <v>120</v>
      </c>
      <c r="B23" s="1" t="s">
        <v>195</v>
      </c>
      <c r="C23" s="13">
        <v>11413.21</v>
      </c>
      <c r="D23" s="13">
        <v>0</v>
      </c>
      <c r="E23" s="13">
        <v>0</v>
      </c>
      <c r="F23" s="13">
        <v>11413.21</v>
      </c>
      <c r="G23" s="13">
        <v>0</v>
      </c>
      <c r="H23" s="13">
        <v>11413.21</v>
      </c>
      <c r="I23" s="13">
        <v>12507.45</v>
      </c>
      <c r="J23" s="13">
        <v>722302.97</v>
      </c>
      <c r="K23" s="13">
        <v>746223.63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890.43</v>
      </c>
      <c r="D24" s="13">
        <v>0</v>
      </c>
      <c r="E24" s="13">
        <v>0</v>
      </c>
      <c r="F24" s="13">
        <v>890.43</v>
      </c>
      <c r="G24" s="13">
        <v>0</v>
      </c>
      <c r="H24" s="13">
        <v>890.43</v>
      </c>
      <c r="I24" s="13">
        <v>975.81</v>
      </c>
      <c r="J24" s="13">
        <v>53111.32</v>
      </c>
      <c r="K24" s="13">
        <v>54977.56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4808.34</v>
      </c>
      <c r="D25" s="13">
        <v>0</v>
      </c>
      <c r="E25" s="13">
        <v>0</v>
      </c>
      <c r="F25" s="13">
        <v>4808.34</v>
      </c>
      <c r="G25" s="13">
        <v>0</v>
      </c>
      <c r="H25" s="13">
        <v>4808.34</v>
      </c>
      <c r="I25" s="13">
        <v>5269.34</v>
      </c>
      <c r="J25" s="13">
        <v>286796.11</v>
      </c>
      <c r="K25" s="13">
        <v>296873.79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55776.76</v>
      </c>
      <c r="D26" s="13">
        <v>943003.65</v>
      </c>
      <c r="E26" s="13">
        <v>0</v>
      </c>
      <c r="F26" s="13">
        <v>998780.41</v>
      </c>
      <c r="G26" s="13">
        <v>0</v>
      </c>
      <c r="H26" s="13">
        <v>998780.41</v>
      </c>
      <c r="I26" s="13">
        <v>61124.37</v>
      </c>
      <c r="J26" s="13">
        <v>0</v>
      </c>
      <c r="K26" s="13">
        <v>1059904.78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776.48</v>
      </c>
      <c r="D27" s="13">
        <v>8037.01</v>
      </c>
      <c r="E27" s="13">
        <v>3687.76</v>
      </c>
      <c r="F27" s="13">
        <v>12501.25</v>
      </c>
      <c r="G27" s="13">
        <v>0</v>
      </c>
      <c r="H27" s="13">
        <v>12501.25</v>
      </c>
      <c r="I27" s="13">
        <v>850.92</v>
      </c>
      <c r="J27" s="13">
        <v>0</v>
      </c>
      <c r="K27" s="13">
        <v>13352.17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13828.6</v>
      </c>
      <c r="D28" s="13">
        <v>203292.73</v>
      </c>
      <c r="E28" s="13">
        <v>10853.24</v>
      </c>
      <c r="F28" s="13">
        <v>227974.57</v>
      </c>
      <c r="G28" s="13">
        <v>0</v>
      </c>
      <c r="H28" s="13">
        <v>227974.57</v>
      </c>
      <c r="I28" s="13">
        <v>15154.43</v>
      </c>
      <c r="J28" s="13">
        <v>0</v>
      </c>
      <c r="K28" s="13">
        <v>243129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3013.73</v>
      </c>
      <c r="E29" s="13">
        <v>5027.58</v>
      </c>
      <c r="F29" s="13">
        <v>8041.31</v>
      </c>
      <c r="G29" s="13">
        <v>0</v>
      </c>
      <c r="H29" s="13">
        <v>8041.31</v>
      </c>
      <c r="I29" s="13">
        <v>0</v>
      </c>
      <c r="J29" s="13">
        <v>563109.63</v>
      </c>
      <c r="K29" s="13">
        <v>571150.94</v>
      </c>
      <c r="L29" s="1" t="s">
        <v>309</v>
      </c>
    </row>
    <row r="30" spans="1:12" ht="12.75">
      <c r="A30" s="1" t="s">
        <v>127</v>
      </c>
      <c r="B30" s="1" t="s">
        <v>202</v>
      </c>
      <c r="C30" s="13">
        <v>9317.74</v>
      </c>
      <c r="D30" s="13">
        <v>4068.26</v>
      </c>
      <c r="E30" s="13">
        <v>1444.3</v>
      </c>
      <c r="F30" s="13">
        <v>14830.3</v>
      </c>
      <c r="G30" s="13">
        <v>0</v>
      </c>
      <c r="H30" s="13">
        <v>14830.3</v>
      </c>
      <c r="I30" s="13">
        <v>10211.09</v>
      </c>
      <c r="J30" s="13">
        <v>5885.7</v>
      </c>
      <c r="K30" s="13">
        <v>30927.09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33414.32</v>
      </c>
      <c r="E31" s="13">
        <v>0</v>
      </c>
      <c r="F31" s="13">
        <v>33414.32</v>
      </c>
      <c r="G31" s="13">
        <v>0</v>
      </c>
      <c r="H31" s="13">
        <v>33414.32</v>
      </c>
      <c r="I31" s="13">
        <v>0</v>
      </c>
      <c r="J31" s="13">
        <v>3600</v>
      </c>
      <c r="K31" s="13">
        <v>37014.32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31081.82</v>
      </c>
      <c r="D33" s="13">
        <v>12772</v>
      </c>
      <c r="E33" s="13">
        <v>3940.65</v>
      </c>
      <c r="F33" s="13">
        <v>47794.47</v>
      </c>
      <c r="G33" s="13">
        <v>0</v>
      </c>
      <c r="H33" s="13">
        <v>47794.47</v>
      </c>
      <c r="I33" s="13">
        <v>34061.79</v>
      </c>
      <c r="J33" s="13">
        <v>0</v>
      </c>
      <c r="K33" s="13">
        <v>81856.26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400800.41</v>
      </c>
      <c r="D34" s="13">
        <v>1269654.99</v>
      </c>
      <c r="E34" s="13">
        <v>19283.61</v>
      </c>
      <c r="F34" s="13">
        <v>1689739.01</v>
      </c>
      <c r="G34" s="13">
        <v>-0.05</v>
      </c>
      <c r="H34" s="13">
        <v>1689738.96</v>
      </c>
      <c r="I34" s="13">
        <v>439227.28</v>
      </c>
      <c r="J34" s="13">
        <v>337004.71</v>
      </c>
      <c r="K34" s="13">
        <v>2465970.95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1448.23</v>
      </c>
      <c r="D35" s="13">
        <v>29366.28</v>
      </c>
      <c r="E35" s="13">
        <v>10237.59</v>
      </c>
      <c r="F35" s="13">
        <v>41052.1</v>
      </c>
      <c r="G35" s="13">
        <v>61.12</v>
      </c>
      <c r="H35" s="13">
        <v>41113.22</v>
      </c>
      <c r="I35" s="13">
        <v>1587.08</v>
      </c>
      <c r="J35" s="13">
        <v>50000</v>
      </c>
      <c r="K35" s="13">
        <v>92700.3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655050.49</v>
      </c>
      <c r="D36" s="13">
        <v>69276.06</v>
      </c>
      <c r="E36" s="13">
        <v>16421.3</v>
      </c>
      <c r="F36" s="13">
        <v>740747.85</v>
      </c>
      <c r="G36" s="13">
        <v>0</v>
      </c>
      <c r="H36" s="13">
        <v>740747.85</v>
      </c>
      <c r="I36" s="13">
        <v>0</v>
      </c>
      <c r="J36" s="13">
        <v>0</v>
      </c>
      <c r="K36" s="13">
        <v>740747.85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54294.12</v>
      </c>
      <c r="D39" s="13">
        <v>474171.5</v>
      </c>
      <c r="E39" s="13">
        <v>40337.9</v>
      </c>
      <c r="F39" s="13">
        <v>568803.52</v>
      </c>
      <c r="G39" s="13">
        <v>0</v>
      </c>
      <c r="H39" s="13">
        <v>568803.52</v>
      </c>
      <c r="I39" s="13">
        <v>59499.59</v>
      </c>
      <c r="J39" s="13">
        <v>72000</v>
      </c>
      <c r="K39" s="13">
        <v>700303.11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4239.23</v>
      </c>
      <c r="F40" s="13">
        <v>4239.23</v>
      </c>
      <c r="G40" s="13">
        <v>0</v>
      </c>
      <c r="H40" s="13">
        <v>4239.23</v>
      </c>
      <c r="I40" s="13">
        <v>0</v>
      </c>
      <c r="J40" s="13">
        <v>0</v>
      </c>
      <c r="K40" s="13">
        <v>4239.23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85930.57</v>
      </c>
      <c r="D42" s="13">
        <v>24877.99</v>
      </c>
      <c r="E42" s="13">
        <v>6587.54</v>
      </c>
      <c r="F42" s="13">
        <v>117396.1</v>
      </c>
      <c r="G42" s="13">
        <v>0</v>
      </c>
      <c r="H42" s="13">
        <v>117396.1</v>
      </c>
      <c r="I42" s="13">
        <v>94169.2</v>
      </c>
      <c r="J42" s="13">
        <v>0</v>
      </c>
      <c r="K42" s="13">
        <v>211565.3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16883.74</v>
      </c>
      <c r="D44" s="13">
        <v>114108.38</v>
      </c>
      <c r="E44" s="13">
        <v>34660.73</v>
      </c>
      <c r="F44" s="13">
        <v>165652.85</v>
      </c>
      <c r="G44" s="13">
        <v>1033.75</v>
      </c>
      <c r="H44" s="13">
        <v>166686.6</v>
      </c>
      <c r="I44" s="13">
        <v>18502.47</v>
      </c>
      <c r="J44" s="13">
        <v>0</v>
      </c>
      <c r="K44" s="13">
        <v>185189.07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135430.13</v>
      </c>
      <c r="D45" s="13">
        <v>390538.27</v>
      </c>
      <c r="E45" s="13">
        <v>13092.75</v>
      </c>
      <c r="F45" s="13">
        <v>539061.15</v>
      </c>
      <c r="G45" s="13">
        <v>3649.17</v>
      </c>
      <c r="H45" s="13">
        <v>542710.32</v>
      </c>
      <c r="I45" s="13">
        <v>157000.95</v>
      </c>
      <c r="J45" s="13">
        <v>136466.71</v>
      </c>
      <c r="K45" s="13">
        <v>836177.98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363064.62</v>
      </c>
      <c r="D46" s="13">
        <v>139310.41</v>
      </c>
      <c r="E46" s="13">
        <v>12893.66</v>
      </c>
      <c r="F46" s="13">
        <v>515268.69</v>
      </c>
      <c r="G46" s="13">
        <v>642.38</v>
      </c>
      <c r="H46" s="13">
        <v>515911.07</v>
      </c>
      <c r="I46" s="13">
        <v>56646.6</v>
      </c>
      <c r="J46" s="13">
        <v>105277.86</v>
      </c>
      <c r="K46" s="13">
        <v>677835.53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5033.39</v>
      </c>
      <c r="D47" s="13">
        <v>48665.08</v>
      </c>
      <c r="E47" s="13">
        <v>120747.15</v>
      </c>
      <c r="F47" s="13">
        <v>174445.62</v>
      </c>
      <c r="G47" s="13">
        <v>307.7</v>
      </c>
      <c r="H47" s="13">
        <v>174753.32</v>
      </c>
      <c r="I47" s="13">
        <v>5515.97</v>
      </c>
      <c r="J47" s="13">
        <v>0</v>
      </c>
      <c r="K47" s="13">
        <v>180269.29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51197.28</v>
      </c>
      <c r="D48" s="13">
        <v>397340.55</v>
      </c>
      <c r="E48" s="13">
        <v>253821.33</v>
      </c>
      <c r="F48" s="13">
        <v>702359.16</v>
      </c>
      <c r="G48" s="13">
        <v>668.02</v>
      </c>
      <c r="H48" s="13">
        <v>703027.18</v>
      </c>
      <c r="I48" s="13">
        <v>56105.83</v>
      </c>
      <c r="J48" s="13">
        <v>71739</v>
      </c>
      <c r="K48" s="13">
        <v>830872.01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110887.19</v>
      </c>
      <c r="D49" s="13">
        <v>71761.68</v>
      </c>
      <c r="E49" s="13">
        <v>1967.03</v>
      </c>
      <c r="F49" s="13">
        <v>184615.9</v>
      </c>
      <c r="G49" s="13">
        <v>5439.89</v>
      </c>
      <c r="H49" s="13">
        <v>190055.79</v>
      </c>
      <c r="I49" s="13">
        <v>121518.54</v>
      </c>
      <c r="J49" s="13">
        <v>30489.5</v>
      </c>
      <c r="K49" s="13">
        <v>342063.83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66488.85</v>
      </c>
      <c r="D50" s="13">
        <v>75138.53</v>
      </c>
      <c r="E50" s="13">
        <v>26719.96</v>
      </c>
      <c r="F50" s="13">
        <v>168347.34</v>
      </c>
      <c r="G50" s="13">
        <v>0</v>
      </c>
      <c r="H50" s="13">
        <v>168347.34</v>
      </c>
      <c r="I50" s="13">
        <v>0</v>
      </c>
      <c r="J50" s="13">
        <v>321831.75</v>
      </c>
      <c r="K50" s="13">
        <v>490179.09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109221.64</v>
      </c>
      <c r="D51" s="13">
        <v>40017.64</v>
      </c>
      <c r="E51" s="13">
        <v>1023929.47</v>
      </c>
      <c r="F51" s="13">
        <v>1173168.75</v>
      </c>
      <c r="G51" s="13">
        <v>0</v>
      </c>
      <c r="H51" s="13">
        <v>1173168.75</v>
      </c>
      <c r="I51" s="13">
        <v>0</v>
      </c>
      <c r="J51" s="13">
        <v>1243840.7</v>
      </c>
      <c r="K51" s="13">
        <v>2417009.45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70836.39</v>
      </c>
      <c r="D52" s="13">
        <v>161443.46</v>
      </c>
      <c r="E52" s="13">
        <v>10577.55</v>
      </c>
      <c r="F52" s="13">
        <v>242857.4</v>
      </c>
      <c r="G52" s="13">
        <v>3861.05</v>
      </c>
      <c r="H52" s="13">
        <v>246718.45</v>
      </c>
      <c r="I52" s="13">
        <v>77627.86</v>
      </c>
      <c r="J52" s="13">
        <v>186534.12</v>
      </c>
      <c r="K52" s="13">
        <v>510880.43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5539</v>
      </c>
      <c r="K53" s="13">
        <v>5539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2486.13</v>
      </c>
      <c r="D54" s="13">
        <v>34240.6</v>
      </c>
      <c r="E54" s="13">
        <v>17.99</v>
      </c>
      <c r="F54" s="13">
        <v>36744.72</v>
      </c>
      <c r="G54" s="13">
        <v>0</v>
      </c>
      <c r="H54" s="13">
        <v>36744.72</v>
      </c>
      <c r="I54" s="13">
        <v>2724.49</v>
      </c>
      <c r="J54" s="13">
        <v>1500</v>
      </c>
      <c r="K54" s="13">
        <v>40969.21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282.36</v>
      </c>
      <c r="E57" s="13">
        <v>228.84</v>
      </c>
      <c r="F57" s="13">
        <v>511.2</v>
      </c>
      <c r="G57" s="13">
        <v>0</v>
      </c>
      <c r="H57" s="13">
        <v>511.2</v>
      </c>
      <c r="I57" s="13">
        <v>0</v>
      </c>
      <c r="J57" s="13">
        <v>0</v>
      </c>
      <c r="K57" s="13">
        <v>511.2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3210357.7</v>
      </c>
      <c r="D58" s="15">
        <f t="shared" si="0"/>
        <v>5585254.649999999</v>
      </c>
      <c r="E58" s="15">
        <f t="shared" si="0"/>
        <v>2689195.52</v>
      </c>
      <c r="F58" s="15">
        <f t="shared" si="0"/>
        <v>11484807.869999997</v>
      </c>
      <c r="G58" s="15">
        <f t="shared" si="0"/>
        <v>90170.92000000001</v>
      </c>
      <c r="H58" s="15">
        <f t="shared" si="0"/>
        <v>11574978.789999997</v>
      </c>
      <c r="I58" s="15">
        <f t="shared" si="0"/>
        <v>2294338.1700000004</v>
      </c>
      <c r="J58" s="15">
        <f t="shared" si="0"/>
        <v>5134603.22</v>
      </c>
      <c r="K58" s="15">
        <f t="shared" si="0"/>
        <v>19003920.18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335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1696.27</v>
      </c>
      <c r="F11" s="13">
        <v>1696.27</v>
      </c>
      <c r="G11" s="13">
        <v>0</v>
      </c>
      <c r="H11" s="13">
        <v>1696.27</v>
      </c>
      <c r="I11" s="13">
        <v>881.43</v>
      </c>
      <c r="J11" s="13">
        <v>0</v>
      </c>
      <c r="K11" s="13">
        <v>2577.7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5299.8</v>
      </c>
      <c r="E16" s="13">
        <v>49122.5</v>
      </c>
      <c r="F16" s="13">
        <v>54422.3</v>
      </c>
      <c r="G16" s="13">
        <v>2940.12</v>
      </c>
      <c r="H16" s="13">
        <v>57362.42</v>
      </c>
      <c r="I16" s="13">
        <v>29807.1</v>
      </c>
      <c r="J16" s="13">
        <v>0</v>
      </c>
      <c r="K16" s="13">
        <v>87169.52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16845.5</v>
      </c>
      <c r="F17" s="13">
        <v>16845.5</v>
      </c>
      <c r="G17" s="13">
        <v>910.06</v>
      </c>
      <c r="H17" s="13">
        <v>17755.56</v>
      </c>
      <c r="I17" s="13">
        <v>9226.28</v>
      </c>
      <c r="J17" s="13">
        <v>0</v>
      </c>
      <c r="K17" s="13">
        <v>26981.84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848.21</v>
      </c>
      <c r="F19" s="13">
        <v>848.21</v>
      </c>
      <c r="G19" s="13">
        <v>45.82</v>
      </c>
      <c r="H19" s="13">
        <v>894.03</v>
      </c>
      <c r="I19" s="13">
        <v>464.56</v>
      </c>
      <c r="J19" s="13">
        <v>0</v>
      </c>
      <c r="K19" s="13">
        <v>1358.59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2810.35</v>
      </c>
      <c r="E20" s="13">
        <v>14846.69</v>
      </c>
      <c r="F20" s="13">
        <v>17657.04</v>
      </c>
      <c r="G20" s="13">
        <v>953.91</v>
      </c>
      <c r="H20" s="13">
        <v>18610.95</v>
      </c>
      <c r="I20" s="13">
        <v>9670.77</v>
      </c>
      <c r="J20" s="13">
        <v>0</v>
      </c>
      <c r="K20" s="13">
        <v>28281.72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52.9</v>
      </c>
      <c r="E22" s="13">
        <v>12249.84</v>
      </c>
      <c r="F22" s="13">
        <v>12302.74</v>
      </c>
      <c r="G22" s="13">
        <v>0</v>
      </c>
      <c r="H22" s="13">
        <v>12302.74</v>
      </c>
      <c r="I22" s="13">
        <v>6392.85</v>
      </c>
      <c r="J22" s="13">
        <v>0</v>
      </c>
      <c r="K22" s="13">
        <v>18695.59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115.1</v>
      </c>
      <c r="F23" s="13">
        <v>115.1</v>
      </c>
      <c r="G23" s="13">
        <v>0</v>
      </c>
      <c r="H23" s="13">
        <v>115.1</v>
      </c>
      <c r="I23" s="13">
        <v>59.8</v>
      </c>
      <c r="J23" s="13">
        <v>8097.01</v>
      </c>
      <c r="K23" s="13">
        <v>8271.91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1538.05</v>
      </c>
      <c r="K24" s="13">
        <v>1538.05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1300.39</v>
      </c>
      <c r="K25" s="13">
        <v>1300.39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4815.24</v>
      </c>
      <c r="E26" s="13">
        <v>0</v>
      </c>
      <c r="F26" s="13">
        <v>4815.24</v>
      </c>
      <c r="G26" s="13">
        <v>0</v>
      </c>
      <c r="H26" s="13">
        <v>4815.24</v>
      </c>
      <c r="I26" s="13">
        <v>2502.13</v>
      </c>
      <c r="J26" s="13">
        <v>0</v>
      </c>
      <c r="K26" s="13">
        <v>7317.37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136.76</v>
      </c>
      <c r="E27" s="13">
        <v>0</v>
      </c>
      <c r="F27" s="13">
        <v>136.76</v>
      </c>
      <c r="G27" s="13">
        <v>0</v>
      </c>
      <c r="H27" s="13">
        <v>136.76</v>
      </c>
      <c r="I27" s="13">
        <v>71.06</v>
      </c>
      <c r="J27" s="13">
        <v>0</v>
      </c>
      <c r="K27" s="13">
        <v>207.82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1024.28</v>
      </c>
      <c r="F30" s="13">
        <v>1024.28</v>
      </c>
      <c r="G30" s="13">
        <v>0</v>
      </c>
      <c r="H30" s="13">
        <v>1024.28</v>
      </c>
      <c r="I30" s="13">
        <v>532.25</v>
      </c>
      <c r="J30" s="13">
        <v>0</v>
      </c>
      <c r="K30" s="13">
        <v>1556.53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0</v>
      </c>
      <c r="D34" s="13">
        <v>0</v>
      </c>
      <c r="E34" s="13">
        <v>607.8</v>
      </c>
      <c r="F34" s="13">
        <v>607.8</v>
      </c>
      <c r="G34" s="13">
        <v>0</v>
      </c>
      <c r="H34" s="13">
        <v>607.8</v>
      </c>
      <c r="I34" s="13">
        <v>315.83</v>
      </c>
      <c r="J34" s="13">
        <v>10058.71</v>
      </c>
      <c r="K34" s="13">
        <v>10982.34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4459.94</v>
      </c>
      <c r="D36" s="13">
        <v>0</v>
      </c>
      <c r="E36" s="13">
        <v>0</v>
      </c>
      <c r="F36" s="13">
        <v>4459.94</v>
      </c>
      <c r="G36" s="13">
        <v>0</v>
      </c>
      <c r="H36" s="13">
        <v>4459.94</v>
      </c>
      <c r="I36" s="13">
        <v>2317.51</v>
      </c>
      <c r="J36" s="13">
        <v>0</v>
      </c>
      <c r="K36" s="13">
        <v>6777.45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4465.45</v>
      </c>
      <c r="F37" s="13">
        <v>4465.45</v>
      </c>
      <c r="G37" s="13">
        <v>0</v>
      </c>
      <c r="H37" s="13">
        <v>4465.45</v>
      </c>
      <c r="I37" s="13">
        <v>2320.37</v>
      </c>
      <c r="J37" s="13">
        <v>0</v>
      </c>
      <c r="K37" s="13">
        <v>6785.82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431.73</v>
      </c>
      <c r="E39" s="13">
        <v>0</v>
      </c>
      <c r="F39" s="13">
        <v>431.73</v>
      </c>
      <c r="G39" s="13">
        <v>0</v>
      </c>
      <c r="H39" s="13">
        <v>431.73</v>
      </c>
      <c r="I39" s="13">
        <v>224.35</v>
      </c>
      <c r="J39" s="13">
        <v>2352.12</v>
      </c>
      <c r="K39" s="13">
        <v>3008.2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31107.7</v>
      </c>
      <c r="F44" s="13">
        <v>31107.7</v>
      </c>
      <c r="G44" s="13">
        <v>165.37</v>
      </c>
      <c r="H44" s="13">
        <v>31273.07</v>
      </c>
      <c r="I44" s="13">
        <v>16250.34</v>
      </c>
      <c r="J44" s="13">
        <v>0</v>
      </c>
      <c r="K44" s="13">
        <v>47523.41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2920.89</v>
      </c>
      <c r="E45" s="13">
        <v>0</v>
      </c>
      <c r="F45" s="13">
        <v>2920.89</v>
      </c>
      <c r="G45" s="13">
        <v>15.53</v>
      </c>
      <c r="H45" s="13">
        <v>2936.42</v>
      </c>
      <c r="I45" s="13">
        <v>1525.85</v>
      </c>
      <c r="J45" s="13">
        <v>801.33</v>
      </c>
      <c r="K45" s="13">
        <v>5263.6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2354.08</v>
      </c>
      <c r="K46" s="13">
        <v>2354.08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8796.42</v>
      </c>
      <c r="F47" s="13">
        <v>8796.42</v>
      </c>
      <c r="G47" s="13">
        <v>46.76</v>
      </c>
      <c r="H47" s="13">
        <v>8843.18</v>
      </c>
      <c r="I47" s="13">
        <v>4595.16</v>
      </c>
      <c r="J47" s="13">
        <v>0</v>
      </c>
      <c r="K47" s="13">
        <v>13438.34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1637.74</v>
      </c>
      <c r="E48" s="13">
        <v>4411.67</v>
      </c>
      <c r="F48" s="13">
        <v>6049.41</v>
      </c>
      <c r="G48" s="13">
        <v>32.16</v>
      </c>
      <c r="H48" s="13">
        <v>6081.57</v>
      </c>
      <c r="I48" s="13">
        <v>3160.16</v>
      </c>
      <c r="J48" s="13">
        <v>0</v>
      </c>
      <c r="K48" s="13">
        <v>9241.73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7290.65</v>
      </c>
      <c r="E49" s="13">
        <v>0</v>
      </c>
      <c r="F49" s="13">
        <v>7290.65</v>
      </c>
      <c r="G49" s="13">
        <v>38.76</v>
      </c>
      <c r="H49" s="13">
        <v>7329.41</v>
      </c>
      <c r="I49" s="13">
        <v>3808.57</v>
      </c>
      <c r="J49" s="13">
        <v>600</v>
      </c>
      <c r="K49" s="13">
        <v>11737.98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726.56</v>
      </c>
      <c r="E51" s="13">
        <v>2471.96</v>
      </c>
      <c r="F51" s="13">
        <v>3198.52</v>
      </c>
      <c r="G51" s="13">
        <v>0</v>
      </c>
      <c r="H51" s="13">
        <v>3198.52</v>
      </c>
      <c r="I51" s="13">
        <v>1662.04</v>
      </c>
      <c r="J51" s="13">
        <v>0</v>
      </c>
      <c r="K51" s="13">
        <v>4860.56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20354.58</v>
      </c>
      <c r="E52" s="13">
        <v>5137.88</v>
      </c>
      <c r="F52" s="13">
        <v>25492.46</v>
      </c>
      <c r="G52" s="13">
        <v>1548.09</v>
      </c>
      <c r="H52" s="13">
        <v>27040.55</v>
      </c>
      <c r="I52" s="13">
        <v>14240.62</v>
      </c>
      <c r="J52" s="13">
        <v>15006.29</v>
      </c>
      <c r="K52" s="13">
        <v>56287.46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4459.94</v>
      </c>
      <c r="D58" s="15">
        <f t="shared" si="0"/>
        <v>46477.2</v>
      </c>
      <c r="E58" s="15">
        <f t="shared" si="0"/>
        <v>153747.27000000002</v>
      </c>
      <c r="F58" s="15">
        <f t="shared" si="0"/>
        <v>204684.41000000003</v>
      </c>
      <c r="G58" s="15">
        <f t="shared" si="0"/>
        <v>6696.58</v>
      </c>
      <c r="H58" s="15">
        <f t="shared" si="0"/>
        <v>211380.99</v>
      </c>
      <c r="I58" s="15">
        <f t="shared" si="0"/>
        <v>110029.03000000001</v>
      </c>
      <c r="J58" s="15">
        <f t="shared" si="0"/>
        <v>42107.979999999996</v>
      </c>
      <c r="K58" s="15">
        <f t="shared" si="0"/>
        <v>363518.00000000006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245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5773.43</v>
      </c>
      <c r="D13" s="13">
        <v>0</v>
      </c>
      <c r="E13" s="13">
        <v>0</v>
      </c>
      <c r="F13" s="13">
        <v>5773.43</v>
      </c>
      <c r="G13" s="13">
        <v>0</v>
      </c>
      <c r="H13" s="13">
        <v>5773.43</v>
      </c>
      <c r="I13" s="13">
        <v>2324.03</v>
      </c>
      <c r="J13" s="13">
        <v>0</v>
      </c>
      <c r="K13" s="13">
        <v>8097.46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962.23</v>
      </c>
      <c r="D14" s="13">
        <v>0</v>
      </c>
      <c r="E14" s="13">
        <v>0</v>
      </c>
      <c r="F14" s="13">
        <v>962.23</v>
      </c>
      <c r="G14" s="13">
        <v>0</v>
      </c>
      <c r="H14" s="13">
        <v>962.23</v>
      </c>
      <c r="I14" s="13">
        <v>387.3</v>
      </c>
      <c r="J14" s="13">
        <v>0</v>
      </c>
      <c r="K14" s="13">
        <v>1349.53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2886.71</v>
      </c>
      <c r="D16" s="13">
        <v>0</v>
      </c>
      <c r="E16" s="13">
        <v>0</v>
      </c>
      <c r="F16" s="13">
        <v>2886.71</v>
      </c>
      <c r="G16" s="13">
        <v>2710.02</v>
      </c>
      <c r="H16" s="13">
        <v>5596.73</v>
      </c>
      <c r="I16" s="13">
        <v>2252.93</v>
      </c>
      <c r="J16" s="13">
        <v>0</v>
      </c>
      <c r="K16" s="13">
        <v>7849.66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962.23</v>
      </c>
      <c r="D18" s="13">
        <v>0</v>
      </c>
      <c r="E18" s="13">
        <v>0</v>
      </c>
      <c r="F18" s="13">
        <v>962.23</v>
      </c>
      <c r="G18" s="13">
        <v>903.34</v>
      </c>
      <c r="H18" s="13">
        <v>1865.57</v>
      </c>
      <c r="I18" s="13">
        <v>751</v>
      </c>
      <c r="J18" s="13">
        <v>0</v>
      </c>
      <c r="K18" s="13">
        <v>2616.57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962.23</v>
      </c>
      <c r="D19" s="13">
        <v>0</v>
      </c>
      <c r="E19" s="13">
        <v>0</v>
      </c>
      <c r="F19" s="13">
        <v>962.23</v>
      </c>
      <c r="G19" s="13">
        <v>903.34</v>
      </c>
      <c r="H19" s="13">
        <v>1865.57</v>
      </c>
      <c r="I19" s="13">
        <v>751</v>
      </c>
      <c r="J19" s="13">
        <v>0</v>
      </c>
      <c r="K19" s="13">
        <v>2616.57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8443.63</v>
      </c>
      <c r="D20" s="13">
        <v>12303.84</v>
      </c>
      <c r="E20" s="13">
        <v>14736.37</v>
      </c>
      <c r="F20" s="13">
        <v>35483.84</v>
      </c>
      <c r="G20" s="13">
        <v>33312</v>
      </c>
      <c r="H20" s="13">
        <v>68795.84</v>
      </c>
      <c r="I20" s="13">
        <v>27693.27</v>
      </c>
      <c r="J20" s="13">
        <v>0</v>
      </c>
      <c r="K20" s="13">
        <v>96489.11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12360.78</v>
      </c>
      <c r="K21" s="13">
        <v>12360.78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6519.16</v>
      </c>
      <c r="D23" s="13">
        <v>4540.36</v>
      </c>
      <c r="E23" s="13">
        <v>0</v>
      </c>
      <c r="F23" s="13">
        <v>11059.52</v>
      </c>
      <c r="G23" s="13">
        <v>0</v>
      </c>
      <c r="H23" s="13">
        <v>11059.52</v>
      </c>
      <c r="I23" s="13">
        <v>4451.95</v>
      </c>
      <c r="J23" s="13">
        <v>12587.66</v>
      </c>
      <c r="K23" s="13">
        <v>28099.13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6519.16</v>
      </c>
      <c r="D25" s="13">
        <v>0</v>
      </c>
      <c r="E25" s="13">
        <v>0</v>
      </c>
      <c r="F25" s="13">
        <v>6519.16</v>
      </c>
      <c r="G25" s="13">
        <v>0</v>
      </c>
      <c r="H25" s="13">
        <v>6519.16</v>
      </c>
      <c r="I25" s="13">
        <v>2624.22</v>
      </c>
      <c r="J25" s="13">
        <v>0</v>
      </c>
      <c r="K25" s="13">
        <v>9143.38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19557.5</v>
      </c>
      <c r="D26" s="13">
        <v>11547.23</v>
      </c>
      <c r="E26" s="13">
        <v>0</v>
      </c>
      <c r="F26" s="13">
        <v>31104.73</v>
      </c>
      <c r="G26" s="13">
        <v>0</v>
      </c>
      <c r="H26" s="13">
        <v>31104.73</v>
      </c>
      <c r="I26" s="13">
        <v>12520.97</v>
      </c>
      <c r="J26" s="13">
        <v>0</v>
      </c>
      <c r="K26" s="13">
        <v>43625.7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6519.16</v>
      </c>
      <c r="D27" s="13">
        <v>2530.5</v>
      </c>
      <c r="E27" s="13">
        <v>20000</v>
      </c>
      <c r="F27" s="13">
        <v>29049.66</v>
      </c>
      <c r="G27" s="13">
        <v>0</v>
      </c>
      <c r="H27" s="13">
        <v>29049.66</v>
      </c>
      <c r="I27" s="13">
        <v>11693.76</v>
      </c>
      <c r="J27" s="13">
        <v>0</v>
      </c>
      <c r="K27" s="13">
        <v>40743.42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1303.83</v>
      </c>
      <c r="D28" s="13">
        <v>11933.04</v>
      </c>
      <c r="E28" s="13">
        <v>0</v>
      </c>
      <c r="F28" s="13">
        <v>13236.87</v>
      </c>
      <c r="G28" s="13">
        <v>0</v>
      </c>
      <c r="H28" s="13">
        <v>13236.87</v>
      </c>
      <c r="I28" s="13">
        <v>5328.45</v>
      </c>
      <c r="J28" s="13">
        <v>0</v>
      </c>
      <c r="K28" s="13">
        <v>18565.32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1303.83</v>
      </c>
      <c r="D30" s="13">
        <v>9369.27</v>
      </c>
      <c r="E30" s="13">
        <v>5963.77</v>
      </c>
      <c r="F30" s="13">
        <v>16636.87</v>
      </c>
      <c r="G30" s="13">
        <v>4811.19</v>
      </c>
      <c r="H30" s="13">
        <v>21448.06</v>
      </c>
      <c r="I30" s="13">
        <v>8633.72</v>
      </c>
      <c r="J30" s="13">
        <v>7173.26</v>
      </c>
      <c r="K30" s="13">
        <v>37255.04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962.23</v>
      </c>
      <c r="D33" s="13">
        <v>0</v>
      </c>
      <c r="E33" s="13">
        <v>0</v>
      </c>
      <c r="F33" s="13">
        <v>962.23</v>
      </c>
      <c r="G33" s="13">
        <v>0</v>
      </c>
      <c r="H33" s="13">
        <v>962.23</v>
      </c>
      <c r="I33" s="13">
        <v>387.3</v>
      </c>
      <c r="J33" s="13">
        <v>0</v>
      </c>
      <c r="K33" s="13">
        <v>1349.53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1924.47</v>
      </c>
      <c r="D34" s="13">
        <v>43584.24</v>
      </c>
      <c r="E34" s="13">
        <v>0</v>
      </c>
      <c r="F34" s="13">
        <v>45508.71</v>
      </c>
      <c r="G34" s="13">
        <v>0</v>
      </c>
      <c r="H34" s="13">
        <v>45508.71</v>
      </c>
      <c r="I34" s="13">
        <v>18319.15</v>
      </c>
      <c r="J34" s="13">
        <v>5824.65</v>
      </c>
      <c r="K34" s="13">
        <v>69652.51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651.91</v>
      </c>
      <c r="D35" s="13">
        <v>1752.87</v>
      </c>
      <c r="E35" s="13">
        <v>30000</v>
      </c>
      <c r="F35" s="13">
        <v>32404.78</v>
      </c>
      <c r="G35" s="13">
        <v>0</v>
      </c>
      <c r="H35" s="13">
        <v>32404.78</v>
      </c>
      <c r="I35" s="13">
        <v>13044.28</v>
      </c>
      <c r="J35" s="13">
        <v>0</v>
      </c>
      <c r="K35" s="13">
        <v>45449.06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962.23</v>
      </c>
      <c r="D36" s="13">
        <v>1807.73</v>
      </c>
      <c r="E36" s="13">
        <v>0</v>
      </c>
      <c r="F36" s="13">
        <v>2769.96</v>
      </c>
      <c r="G36" s="13">
        <v>47.47</v>
      </c>
      <c r="H36" s="13">
        <v>2817.43</v>
      </c>
      <c r="I36" s="13">
        <v>1134.12</v>
      </c>
      <c r="J36" s="13">
        <v>0</v>
      </c>
      <c r="K36" s="13">
        <v>3951.55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962.23</v>
      </c>
      <c r="D37" s="13">
        <v>0</v>
      </c>
      <c r="E37" s="13">
        <v>0</v>
      </c>
      <c r="F37" s="13">
        <v>962.23</v>
      </c>
      <c r="G37" s="13">
        <v>16.49</v>
      </c>
      <c r="H37" s="13">
        <v>978.72</v>
      </c>
      <c r="I37" s="13">
        <v>393.94</v>
      </c>
      <c r="J37" s="13">
        <v>0</v>
      </c>
      <c r="K37" s="13">
        <v>1372.66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24890.09</v>
      </c>
      <c r="E39" s="13">
        <v>27523.25</v>
      </c>
      <c r="F39" s="13">
        <v>52413.34</v>
      </c>
      <c r="G39" s="13">
        <v>898.26</v>
      </c>
      <c r="H39" s="13">
        <v>53311.6</v>
      </c>
      <c r="I39" s="13">
        <v>21460.2</v>
      </c>
      <c r="J39" s="13">
        <v>0</v>
      </c>
      <c r="K39" s="13">
        <v>74771.8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68380.26</v>
      </c>
      <c r="D42" s="13">
        <v>2436.29</v>
      </c>
      <c r="E42" s="13">
        <v>0</v>
      </c>
      <c r="F42" s="13">
        <v>70816.55</v>
      </c>
      <c r="G42" s="13">
        <v>48569.68</v>
      </c>
      <c r="H42" s="13">
        <v>119386.23</v>
      </c>
      <c r="I42" s="13">
        <v>48058.03</v>
      </c>
      <c r="J42" s="13">
        <v>11343.2</v>
      </c>
      <c r="K42" s="13">
        <v>178787.46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1924.47</v>
      </c>
      <c r="D43" s="13">
        <v>0</v>
      </c>
      <c r="E43" s="13">
        <v>0</v>
      </c>
      <c r="F43" s="13">
        <v>1924.47</v>
      </c>
      <c r="G43" s="13">
        <v>1319.91</v>
      </c>
      <c r="H43" s="13">
        <v>3244.38</v>
      </c>
      <c r="I43" s="13">
        <v>1305.98</v>
      </c>
      <c r="J43" s="13">
        <v>308.26</v>
      </c>
      <c r="K43" s="13">
        <v>4858.62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2838.6</v>
      </c>
      <c r="D45" s="13">
        <v>0</v>
      </c>
      <c r="E45" s="13">
        <v>0</v>
      </c>
      <c r="F45" s="13">
        <v>2838.6</v>
      </c>
      <c r="G45" s="13">
        <v>1946.86</v>
      </c>
      <c r="H45" s="13">
        <v>4785.46</v>
      </c>
      <c r="I45" s="13">
        <v>1926.35</v>
      </c>
      <c r="J45" s="13">
        <v>1454.68</v>
      </c>
      <c r="K45" s="13">
        <v>8166.49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962.23</v>
      </c>
      <c r="D46" s="13">
        <v>0</v>
      </c>
      <c r="E46" s="13">
        <v>0</v>
      </c>
      <c r="F46" s="13">
        <v>962.23</v>
      </c>
      <c r="G46" s="13">
        <v>659.95</v>
      </c>
      <c r="H46" s="13">
        <v>1622.18</v>
      </c>
      <c r="I46" s="13">
        <v>653.02</v>
      </c>
      <c r="J46" s="13">
        <v>7355.63</v>
      </c>
      <c r="K46" s="13">
        <v>9630.83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962.23</v>
      </c>
      <c r="D47" s="13">
        <v>0</v>
      </c>
      <c r="E47" s="13">
        <v>0</v>
      </c>
      <c r="F47" s="13">
        <v>962.23</v>
      </c>
      <c r="G47" s="13">
        <v>659.95</v>
      </c>
      <c r="H47" s="13">
        <v>1622.18</v>
      </c>
      <c r="I47" s="13">
        <v>653.02</v>
      </c>
      <c r="J47" s="13">
        <v>154.12</v>
      </c>
      <c r="K47" s="13">
        <v>2429.32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3259.58</v>
      </c>
      <c r="D49" s="13">
        <v>65521.87</v>
      </c>
      <c r="E49" s="13">
        <v>0</v>
      </c>
      <c r="F49" s="13">
        <v>68781.45</v>
      </c>
      <c r="G49" s="13">
        <v>47173.9</v>
      </c>
      <c r="H49" s="13">
        <v>115955.35</v>
      </c>
      <c r="I49" s="13">
        <v>46676.96</v>
      </c>
      <c r="J49" s="13">
        <v>11017.23</v>
      </c>
      <c r="K49" s="13">
        <v>173649.54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189.16</v>
      </c>
      <c r="E51" s="13">
        <v>10000</v>
      </c>
      <c r="F51" s="13">
        <v>10189.16</v>
      </c>
      <c r="G51" s="13">
        <v>4811.19</v>
      </c>
      <c r="H51" s="13">
        <v>15000.35</v>
      </c>
      <c r="I51" s="13">
        <v>6038.26</v>
      </c>
      <c r="J51" s="13">
        <v>0</v>
      </c>
      <c r="K51" s="13">
        <v>21038.61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22660.68</v>
      </c>
      <c r="D52" s="13">
        <v>0</v>
      </c>
      <c r="E52" s="13">
        <v>27605.96</v>
      </c>
      <c r="F52" s="13">
        <v>50266.64</v>
      </c>
      <c r="G52" s="13">
        <v>5452.66</v>
      </c>
      <c r="H52" s="13">
        <v>55719.3</v>
      </c>
      <c r="I52" s="13">
        <v>22429.33</v>
      </c>
      <c r="J52" s="13">
        <v>16701.59</v>
      </c>
      <c r="K52" s="13">
        <v>94850.22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320.74</v>
      </c>
      <c r="H53" s="13">
        <v>320.74</v>
      </c>
      <c r="I53" s="13">
        <v>129.11</v>
      </c>
      <c r="J53" s="13">
        <v>203</v>
      </c>
      <c r="K53" s="13">
        <v>652.85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168164.22</v>
      </c>
      <c r="D58" s="15">
        <f t="shared" si="0"/>
        <v>192406.49</v>
      </c>
      <c r="E58" s="15">
        <f t="shared" si="0"/>
        <v>135829.35</v>
      </c>
      <c r="F58" s="15">
        <f t="shared" si="0"/>
        <v>496400.0599999999</v>
      </c>
      <c r="G58" s="15">
        <f t="shared" si="0"/>
        <v>154516.95</v>
      </c>
      <c r="H58" s="15">
        <f t="shared" si="0"/>
        <v>650917.0099999999</v>
      </c>
      <c r="I58" s="15">
        <f t="shared" si="0"/>
        <v>262021.65000000002</v>
      </c>
      <c r="J58" s="15">
        <f t="shared" si="0"/>
        <v>86484.06</v>
      </c>
      <c r="K58" s="15">
        <f t="shared" si="0"/>
        <v>999422.7199999999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338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-45.45</v>
      </c>
      <c r="J12" s="13">
        <v>0</v>
      </c>
      <c r="K12" s="13">
        <v>-45.45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668.65</v>
      </c>
      <c r="F13" s="13">
        <v>668.65</v>
      </c>
      <c r="G13" s="13">
        <v>0</v>
      </c>
      <c r="H13" s="13">
        <v>668.65</v>
      </c>
      <c r="I13" s="13">
        <v>108.9</v>
      </c>
      <c r="J13" s="13">
        <v>0</v>
      </c>
      <c r="K13" s="13">
        <v>777.55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165.85</v>
      </c>
      <c r="E15" s="13">
        <v>0</v>
      </c>
      <c r="F15" s="13">
        <v>165.85</v>
      </c>
      <c r="G15" s="13">
        <v>0</v>
      </c>
      <c r="H15" s="13">
        <v>165.85</v>
      </c>
      <c r="I15" s="13">
        <v>-7.17</v>
      </c>
      <c r="J15" s="13">
        <v>0</v>
      </c>
      <c r="K15" s="13">
        <v>158.68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4837.92</v>
      </c>
      <c r="D16" s="13">
        <v>0</v>
      </c>
      <c r="E16" s="13">
        <v>59779.91</v>
      </c>
      <c r="F16" s="13">
        <v>64617.83</v>
      </c>
      <c r="G16" s="13">
        <v>15275.82</v>
      </c>
      <c r="H16" s="13">
        <v>79893.65</v>
      </c>
      <c r="I16" s="13">
        <v>18397.39</v>
      </c>
      <c r="J16" s="13">
        <v>0</v>
      </c>
      <c r="K16" s="13">
        <v>98291.04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121.65</v>
      </c>
      <c r="E17" s="13">
        <v>0</v>
      </c>
      <c r="F17" s="13">
        <v>121.65</v>
      </c>
      <c r="G17" s="13">
        <v>28.76</v>
      </c>
      <c r="H17" s="13">
        <v>150.41</v>
      </c>
      <c r="I17" s="13">
        <v>-10.73</v>
      </c>
      <c r="J17" s="13">
        <v>0</v>
      </c>
      <c r="K17" s="13">
        <v>139.68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3181.99</v>
      </c>
      <c r="D20" s="13">
        <v>5623.35</v>
      </c>
      <c r="E20" s="13">
        <v>10719.05</v>
      </c>
      <c r="F20" s="13">
        <v>19524.39</v>
      </c>
      <c r="G20" s="13">
        <v>4615.62</v>
      </c>
      <c r="H20" s="13">
        <v>24140.01</v>
      </c>
      <c r="I20" s="13">
        <v>5436.18</v>
      </c>
      <c r="J20" s="13">
        <v>0</v>
      </c>
      <c r="K20" s="13">
        <v>29576.19</v>
      </c>
      <c r="L20" s="1" t="s">
        <v>278</v>
      </c>
    </row>
    <row r="21" spans="1:12" ht="26.2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-45.45</v>
      </c>
      <c r="J21" s="13">
        <v>16532.22</v>
      </c>
      <c r="K21" s="13">
        <v>16486.77</v>
      </c>
      <c r="L21" s="1" t="s">
        <v>310</v>
      </c>
    </row>
    <row r="22" spans="1:12" ht="26.25">
      <c r="A22" s="1" t="s">
        <v>119</v>
      </c>
      <c r="B22" s="1" t="s">
        <v>194</v>
      </c>
      <c r="C22" s="13">
        <v>7907.06</v>
      </c>
      <c r="D22" s="13">
        <v>0</v>
      </c>
      <c r="E22" s="13">
        <v>11259.18</v>
      </c>
      <c r="F22" s="13">
        <v>19166.24</v>
      </c>
      <c r="G22" s="13">
        <v>0</v>
      </c>
      <c r="H22" s="13">
        <v>19166.24</v>
      </c>
      <c r="I22" s="13">
        <v>4378.93</v>
      </c>
      <c r="J22" s="13">
        <v>28009.39</v>
      </c>
      <c r="K22" s="13">
        <v>51554.56</v>
      </c>
      <c r="L22" s="1" t="s">
        <v>310</v>
      </c>
    </row>
    <row r="23" spans="1:12" ht="12.75">
      <c r="A23" s="1" t="s">
        <v>120</v>
      </c>
      <c r="B23" s="1" t="s">
        <v>195</v>
      </c>
      <c r="C23" s="13">
        <v>8670.1</v>
      </c>
      <c r="D23" s="13">
        <v>0</v>
      </c>
      <c r="E23" s="13">
        <v>2021.12</v>
      </c>
      <c r="F23" s="13">
        <v>10691.22</v>
      </c>
      <c r="G23" s="13">
        <v>0</v>
      </c>
      <c r="H23" s="13">
        <v>10691.22</v>
      </c>
      <c r="I23" s="13">
        <v>2422.54</v>
      </c>
      <c r="J23" s="13">
        <v>9994.98</v>
      </c>
      <c r="K23" s="13">
        <v>23108.74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28723.1</v>
      </c>
      <c r="D24" s="13">
        <v>0</v>
      </c>
      <c r="E24" s="13">
        <v>0</v>
      </c>
      <c r="F24" s="13">
        <v>28723.1</v>
      </c>
      <c r="G24" s="13">
        <v>0</v>
      </c>
      <c r="H24" s="13">
        <v>28723.1</v>
      </c>
      <c r="I24" s="13">
        <v>6585.07</v>
      </c>
      <c r="J24" s="13">
        <v>10905.8</v>
      </c>
      <c r="K24" s="13">
        <v>46213.97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3181.99</v>
      </c>
      <c r="D27" s="13">
        <v>11.29</v>
      </c>
      <c r="E27" s="13">
        <v>955.8</v>
      </c>
      <c r="F27" s="13">
        <v>4149.08</v>
      </c>
      <c r="G27" s="13">
        <v>0</v>
      </c>
      <c r="H27" s="13">
        <v>4149.08</v>
      </c>
      <c r="I27" s="13">
        <v>912.34</v>
      </c>
      <c r="J27" s="13">
        <v>0</v>
      </c>
      <c r="K27" s="13">
        <v>5061.42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11483.05</v>
      </c>
      <c r="E28" s="13">
        <v>7420.47</v>
      </c>
      <c r="F28" s="13">
        <v>18903.52</v>
      </c>
      <c r="G28" s="13">
        <v>0</v>
      </c>
      <c r="H28" s="13">
        <v>18903.52</v>
      </c>
      <c r="I28" s="13">
        <v>4318.28</v>
      </c>
      <c r="J28" s="13">
        <v>0</v>
      </c>
      <c r="K28" s="13">
        <v>23221.8</v>
      </c>
      <c r="L28" s="1" t="s">
        <v>278</v>
      </c>
    </row>
    <row r="29" spans="1:12" ht="26.2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-45.45</v>
      </c>
      <c r="J29" s="13">
        <v>26818.84</v>
      </c>
      <c r="K29" s="13">
        <v>26773.39</v>
      </c>
      <c r="L29" s="1" t="s">
        <v>310</v>
      </c>
    </row>
    <row r="30" spans="1:12" ht="12.75">
      <c r="A30" s="1" t="s">
        <v>127</v>
      </c>
      <c r="B30" s="1" t="s">
        <v>202</v>
      </c>
      <c r="C30" s="13">
        <v>0</v>
      </c>
      <c r="D30" s="13">
        <v>1066.21</v>
      </c>
      <c r="E30" s="13">
        <v>0</v>
      </c>
      <c r="F30" s="13">
        <v>1066.21</v>
      </c>
      <c r="G30" s="13">
        <v>0</v>
      </c>
      <c r="H30" s="13">
        <v>1066.21</v>
      </c>
      <c r="I30" s="13">
        <v>200.67</v>
      </c>
      <c r="J30" s="13">
        <v>0</v>
      </c>
      <c r="K30" s="13">
        <v>1266.88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3177.8</v>
      </c>
      <c r="E31" s="13">
        <v>0</v>
      </c>
      <c r="F31" s="13">
        <v>3177.8</v>
      </c>
      <c r="G31" s="13">
        <v>0</v>
      </c>
      <c r="H31" s="13">
        <v>3177.8</v>
      </c>
      <c r="I31" s="13">
        <v>688.12</v>
      </c>
      <c r="J31" s="13">
        <v>0</v>
      </c>
      <c r="K31" s="13">
        <v>3865.92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44433.68</v>
      </c>
      <c r="D33" s="13">
        <v>0</v>
      </c>
      <c r="E33" s="13">
        <v>0</v>
      </c>
      <c r="F33" s="13">
        <v>44433.68</v>
      </c>
      <c r="G33" s="13">
        <v>0</v>
      </c>
      <c r="H33" s="13">
        <v>44433.68</v>
      </c>
      <c r="I33" s="13">
        <v>10211.73</v>
      </c>
      <c r="J33" s="13">
        <v>0</v>
      </c>
      <c r="K33" s="13">
        <v>54645.41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12956.33</v>
      </c>
      <c r="D34" s="13">
        <v>3045.28</v>
      </c>
      <c r="E34" s="13">
        <v>454.07</v>
      </c>
      <c r="F34" s="13">
        <v>16455.68</v>
      </c>
      <c r="G34" s="13">
        <v>55111.77</v>
      </c>
      <c r="H34" s="13">
        <v>71567.45</v>
      </c>
      <c r="I34" s="13">
        <v>16384.44</v>
      </c>
      <c r="J34" s="13">
        <v>4532.55</v>
      </c>
      <c r="K34" s="13">
        <v>92484.44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4118.64</v>
      </c>
      <c r="D35" s="13">
        <v>1670.65</v>
      </c>
      <c r="E35" s="13">
        <v>9377.21</v>
      </c>
      <c r="F35" s="13">
        <v>15166.5</v>
      </c>
      <c r="G35" s="13">
        <v>0</v>
      </c>
      <c r="H35" s="13">
        <v>15166.5</v>
      </c>
      <c r="I35" s="13">
        <v>3410.17</v>
      </c>
      <c r="J35" s="13">
        <v>0</v>
      </c>
      <c r="K35" s="13">
        <v>18576.67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121.12</v>
      </c>
      <c r="H36" s="13">
        <v>121.12</v>
      </c>
      <c r="I36" s="13">
        <v>-62.94</v>
      </c>
      <c r="J36" s="13">
        <v>0</v>
      </c>
      <c r="K36" s="13">
        <v>58.18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4580.3</v>
      </c>
      <c r="F37" s="13">
        <v>4580.3</v>
      </c>
      <c r="G37" s="13">
        <v>60.56</v>
      </c>
      <c r="H37" s="13">
        <v>4640.86</v>
      </c>
      <c r="I37" s="13">
        <v>1025.86</v>
      </c>
      <c r="J37" s="13">
        <v>0</v>
      </c>
      <c r="K37" s="13">
        <v>5666.72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60.56</v>
      </c>
      <c r="H38" s="13">
        <v>60.56</v>
      </c>
      <c r="I38" s="13">
        <v>-31.47</v>
      </c>
      <c r="J38" s="13">
        <v>0</v>
      </c>
      <c r="K38" s="13">
        <v>29.09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1627.84</v>
      </c>
      <c r="E39" s="13">
        <v>0</v>
      </c>
      <c r="F39" s="13">
        <v>1627.84</v>
      </c>
      <c r="G39" s="13">
        <v>60.56</v>
      </c>
      <c r="H39" s="13">
        <v>1688.4</v>
      </c>
      <c r="I39" s="13">
        <v>344.3</v>
      </c>
      <c r="J39" s="13">
        <v>0</v>
      </c>
      <c r="K39" s="13">
        <v>2032.7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60.56</v>
      </c>
      <c r="H40" s="13">
        <v>60.56</v>
      </c>
      <c r="I40" s="13">
        <v>-31.47</v>
      </c>
      <c r="J40" s="13">
        <v>0</v>
      </c>
      <c r="K40" s="13">
        <v>29.09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60.56</v>
      </c>
      <c r="H41" s="13">
        <v>60.56</v>
      </c>
      <c r="I41" s="13">
        <v>-31.47</v>
      </c>
      <c r="J41" s="13">
        <v>0</v>
      </c>
      <c r="K41" s="13">
        <v>29.09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5732.71</v>
      </c>
      <c r="D42" s="13">
        <v>5527.04</v>
      </c>
      <c r="E42" s="13">
        <v>133.1</v>
      </c>
      <c r="F42" s="13">
        <v>11392.85</v>
      </c>
      <c r="G42" s="13">
        <v>5426</v>
      </c>
      <c r="H42" s="13">
        <v>16818.85</v>
      </c>
      <c r="I42" s="13">
        <v>3837.06</v>
      </c>
      <c r="J42" s="13">
        <v>0</v>
      </c>
      <c r="K42" s="13">
        <v>20655.91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6055.56</v>
      </c>
      <c r="F44" s="13">
        <v>6055.56</v>
      </c>
      <c r="G44" s="13">
        <v>2884.03</v>
      </c>
      <c r="H44" s="13">
        <v>8939.59</v>
      </c>
      <c r="I44" s="13">
        <v>2018.18</v>
      </c>
      <c r="J44" s="13">
        <v>0</v>
      </c>
      <c r="K44" s="13">
        <v>10957.77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2999.99</v>
      </c>
      <c r="E45" s="13">
        <v>0</v>
      </c>
      <c r="F45" s="13">
        <v>2999.99</v>
      </c>
      <c r="G45" s="13">
        <v>1428.78</v>
      </c>
      <c r="H45" s="13">
        <v>4428.77</v>
      </c>
      <c r="I45" s="13">
        <v>976.9</v>
      </c>
      <c r="J45" s="13">
        <v>10543</v>
      </c>
      <c r="K45" s="13">
        <v>15948.67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7421.34</v>
      </c>
      <c r="E48" s="13">
        <v>326.79</v>
      </c>
      <c r="F48" s="13">
        <v>7748.13</v>
      </c>
      <c r="G48" s="13">
        <v>3690.16</v>
      </c>
      <c r="H48" s="13">
        <v>11438.29</v>
      </c>
      <c r="I48" s="13">
        <v>2549.54</v>
      </c>
      <c r="J48" s="13">
        <v>0</v>
      </c>
      <c r="K48" s="13">
        <v>13987.83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6363.99</v>
      </c>
      <c r="D49" s="13">
        <v>29808.58</v>
      </c>
      <c r="E49" s="13">
        <v>0</v>
      </c>
      <c r="F49" s="13">
        <v>36172.57</v>
      </c>
      <c r="G49" s="13">
        <v>17227.72</v>
      </c>
      <c r="H49" s="13">
        <v>53400.29</v>
      </c>
      <c r="I49" s="13">
        <v>12281.61</v>
      </c>
      <c r="J49" s="13">
        <v>0</v>
      </c>
      <c r="K49" s="13">
        <v>65681.9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1590.99</v>
      </c>
      <c r="D51" s="13">
        <v>1956.47</v>
      </c>
      <c r="E51" s="13">
        <v>15649.38</v>
      </c>
      <c r="F51" s="13">
        <v>19196.84</v>
      </c>
      <c r="G51" s="13">
        <v>0</v>
      </c>
      <c r="H51" s="13">
        <v>19196.84</v>
      </c>
      <c r="I51" s="13">
        <v>4340.55</v>
      </c>
      <c r="J51" s="13">
        <v>0</v>
      </c>
      <c r="K51" s="13">
        <v>23537.39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6145.87</v>
      </c>
      <c r="D52" s="13">
        <v>3217.53</v>
      </c>
      <c r="E52" s="13">
        <v>13149.34</v>
      </c>
      <c r="F52" s="13">
        <v>22512.74</v>
      </c>
      <c r="G52" s="13">
        <v>0</v>
      </c>
      <c r="H52" s="13">
        <v>22512.74</v>
      </c>
      <c r="I52" s="13">
        <v>4969.66</v>
      </c>
      <c r="J52" s="13">
        <v>3696.55</v>
      </c>
      <c r="K52" s="13">
        <v>31178.95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-45.45</v>
      </c>
      <c r="J53" s="13">
        <v>232</v>
      </c>
      <c r="K53" s="13">
        <v>186.55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137844.37</v>
      </c>
      <c r="D58" s="15">
        <f t="shared" si="0"/>
        <v>78923.92</v>
      </c>
      <c r="E58" s="15">
        <f t="shared" si="0"/>
        <v>142549.93000000002</v>
      </c>
      <c r="F58" s="15">
        <f t="shared" si="0"/>
        <v>359318.2199999999</v>
      </c>
      <c r="G58" s="15">
        <f t="shared" si="0"/>
        <v>106112.57999999999</v>
      </c>
      <c r="H58" s="15">
        <f t="shared" si="0"/>
        <v>465430.79999999993</v>
      </c>
      <c r="I58" s="15">
        <f t="shared" si="0"/>
        <v>105441.36999999998</v>
      </c>
      <c r="J58" s="15">
        <f t="shared" si="0"/>
        <v>111265.33</v>
      </c>
      <c r="K58" s="15">
        <f t="shared" si="0"/>
        <v>682137.5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246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6941.96</v>
      </c>
      <c r="D16" s="13">
        <v>0</v>
      </c>
      <c r="E16" s="13">
        <v>33473.38</v>
      </c>
      <c r="F16" s="13">
        <v>40415.34</v>
      </c>
      <c r="G16" s="13">
        <v>12737.77</v>
      </c>
      <c r="H16" s="13">
        <v>53153.11</v>
      </c>
      <c r="I16" s="13">
        <v>14094.01</v>
      </c>
      <c r="J16" s="13">
        <v>0</v>
      </c>
      <c r="K16" s="13">
        <v>67247.12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3213.95</v>
      </c>
      <c r="F17" s="13">
        <v>3213.95</v>
      </c>
      <c r="G17" s="13">
        <v>1012.95</v>
      </c>
      <c r="H17" s="13">
        <v>4226.9</v>
      </c>
      <c r="I17" s="13">
        <v>1120.8</v>
      </c>
      <c r="J17" s="13">
        <v>0</v>
      </c>
      <c r="K17" s="13">
        <v>5347.7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1475.1</v>
      </c>
      <c r="F18" s="13">
        <v>1475.1</v>
      </c>
      <c r="G18" s="13">
        <v>464.91</v>
      </c>
      <c r="H18" s="13">
        <v>1940.01</v>
      </c>
      <c r="I18" s="13">
        <v>514.41</v>
      </c>
      <c r="J18" s="13">
        <v>0</v>
      </c>
      <c r="K18" s="13">
        <v>2454.42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2577.47</v>
      </c>
      <c r="D20" s="13">
        <v>0</v>
      </c>
      <c r="E20" s="13">
        <v>33324.81</v>
      </c>
      <c r="F20" s="13">
        <v>35902.28</v>
      </c>
      <c r="G20" s="13">
        <v>11315.38</v>
      </c>
      <c r="H20" s="13">
        <v>47217.66</v>
      </c>
      <c r="I20" s="13">
        <v>12520.18</v>
      </c>
      <c r="J20" s="13">
        <v>0</v>
      </c>
      <c r="K20" s="13">
        <v>59737.84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11111.53</v>
      </c>
      <c r="D22" s="13">
        <v>69116.81</v>
      </c>
      <c r="E22" s="13">
        <v>63593.13</v>
      </c>
      <c r="F22" s="13">
        <v>143821.47</v>
      </c>
      <c r="G22" s="13">
        <v>0</v>
      </c>
      <c r="H22" s="13">
        <v>143821.47</v>
      </c>
      <c r="I22" s="13">
        <v>38135.55</v>
      </c>
      <c r="J22" s="13">
        <v>0</v>
      </c>
      <c r="K22" s="13">
        <v>181957.02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12795.45</v>
      </c>
      <c r="D23" s="13">
        <v>0</v>
      </c>
      <c r="E23" s="13">
        <v>421.52</v>
      </c>
      <c r="F23" s="13">
        <v>13216.97</v>
      </c>
      <c r="G23" s="13">
        <v>0</v>
      </c>
      <c r="H23" s="13">
        <v>13216.97</v>
      </c>
      <c r="I23" s="13">
        <v>3504.59</v>
      </c>
      <c r="J23" s="13">
        <v>21169</v>
      </c>
      <c r="K23" s="13">
        <v>37890.56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4559</v>
      </c>
      <c r="K24" s="13">
        <v>4559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6730</v>
      </c>
      <c r="K25" s="13">
        <v>6730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2577.47</v>
      </c>
      <c r="D27" s="13">
        <v>4811.77</v>
      </c>
      <c r="E27" s="13">
        <v>5319.84</v>
      </c>
      <c r="F27" s="13">
        <v>12709.08</v>
      </c>
      <c r="G27" s="13">
        <v>0</v>
      </c>
      <c r="H27" s="13">
        <v>12709.08</v>
      </c>
      <c r="I27" s="13">
        <v>3369.93</v>
      </c>
      <c r="J27" s="13">
        <v>0</v>
      </c>
      <c r="K27" s="13">
        <v>16079.01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8169.03</v>
      </c>
      <c r="E28" s="13">
        <v>4396.27</v>
      </c>
      <c r="F28" s="13">
        <v>12565.3</v>
      </c>
      <c r="G28" s="13">
        <v>0</v>
      </c>
      <c r="H28" s="13">
        <v>12565.3</v>
      </c>
      <c r="I28" s="13">
        <v>3331.8</v>
      </c>
      <c r="J28" s="13">
        <v>0</v>
      </c>
      <c r="K28" s="13">
        <v>15897.1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1060</v>
      </c>
      <c r="E29" s="13">
        <v>3423.39</v>
      </c>
      <c r="F29" s="13">
        <v>4483.39</v>
      </c>
      <c r="G29" s="13">
        <v>0</v>
      </c>
      <c r="H29" s="13">
        <v>4483.39</v>
      </c>
      <c r="I29" s="13">
        <v>1188.81</v>
      </c>
      <c r="J29" s="13">
        <v>16191.99</v>
      </c>
      <c r="K29" s="13">
        <v>21864.19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1549.09</v>
      </c>
      <c r="D33" s="13">
        <v>0</v>
      </c>
      <c r="E33" s="13">
        <v>0</v>
      </c>
      <c r="F33" s="13">
        <v>1549.09</v>
      </c>
      <c r="G33" s="13">
        <v>0</v>
      </c>
      <c r="H33" s="13">
        <v>1549.09</v>
      </c>
      <c r="I33" s="13">
        <v>410.76</v>
      </c>
      <c r="J33" s="13">
        <v>0</v>
      </c>
      <c r="K33" s="13">
        <v>1959.85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3470.99</v>
      </c>
      <c r="D34" s="13">
        <v>11355.81</v>
      </c>
      <c r="E34" s="13">
        <v>3049.69</v>
      </c>
      <c r="F34" s="13">
        <v>17876.49</v>
      </c>
      <c r="G34" s="13">
        <v>0</v>
      </c>
      <c r="H34" s="13">
        <v>17876.49</v>
      </c>
      <c r="I34" s="13">
        <v>4740.1</v>
      </c>
      <c r="J34" s="13">
        <v>29876.88</v>
      </c>
      <c r="K34" s="13">
        <v>52493.47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4412.52</v>
      </c>
      <c r="D35" s="13">
        <v>2093.28</v>
      </c>
      <c r="E35" s="13">
        <v>841.2</v>
      </c>
      <c r="F35" s="13">
        <v>7347</v>
      </c>
      <c r="G35" s="13">
        <v>0</v>
      </c>
      <c r="H35" s="13">
        <v>7347</v>
      </c>
      <c r="I35" s="13">
        <v>1948.13</v>
      </c>
      <c r="J35" s="13">
        <v>0</v>
      </c>
      <c r="K35" s="13">
        <v>9295.13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15128.06</v>
      </c>
      <c r="H36" s="13">
        <v>15128.06</v>
      </c>
      <c r="I36" s="13">
        <v>4011.34</v>
      </c>
      <c r="J36" s="13">
        <v>528.58</v>
      </c>
      <c r="K36" s="13">
        <v>19667.98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7564.03</v>
      </c>
      <c r="H37" s="13">
        <v>7564.03</v>
      </c>
      <c r="I37" s="13">
        <v>2005.67</v>
      </c>
      <c r="J37" s="13">
        <v>264.29</v>
      </c>
      <c r="K37" s="13">
        <v>9833.99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7564.03</v>
      </c>
      <c r="H38" s="13">
        <v>7564.03</v>
      </c>
      <c r="I38" s="13">
        <v>2005.67</v>
      </c>
      <c r="J38" s="13">
        <v>264.29</v>
      </c>
      <c r="K38" s="13">
        <v>9833.99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7564.03</v>
      </c>
      <c r="H39" s="13">
        <v>7564.03</v>
      </c>
      <c r="I39" s="13">
        <v>2005.67</v>
      </c>
      <c r="J39" s="13">
        <v>264.29</v>
      </c>
      <c r="K39" s="13">
        <v>9833.99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7564.03</v>
      </c>
      <c r="H40" s="13">
        <v>7564.03</v>
      </c>
      <c r="I40" s="13">
        <v>2005.67</v>
      </c>
      <c r="J40" s="13">
        <v>264.29</v>
      </c>
      <c r="K40" s="13">
        <v>9833.99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7564.03</v>
      </c>
      <c r="H41" s="13">
        <v>7564.03</v>
      </c>
      <c r="I41" s="13">
        <v>2005.67</v>
      </c>
      <c r="J41" s="13">
        <v>264.29</v>
      </c>
      <c r="K41" s="13">
        <v>9833.99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9823.41</v>
      </c>
      <c r="D42" s="13">
        <v>3566.4</v>
      </c>
      <c r="E42" s="13">
        <v>539.64</v>
      </c>
      <c r="F42" s="13">
        <v>13929.45</v>
      </c>
      <c r="G42" s="13">
        <v>7769.54</v>
      </c>
      <c r="H42" s="13">
        <v>21698.99</v>
      </c>
      <c r="I42" s="13">
        <v>5753.67</v>
      </c>
      <c r="J42" s="13">
        <v>356.35</v>
      </c>
      <c r="K42" s="13">
        <v>27809.01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1093.3</v>
      </c>
      <c r="F44" s="13">
        <v>1093.3</v>
      </c>
      <c r="G44" s="13">
        <v>609.82</v>
      </c>
      <c r="H44" s="13">
        <v>1703.12</v>
      </c>
      <c r="I44" s="13">
        <v>451.59</v>
      </c>
      <c r="J44" s="13">
        <v>27.97</v>
      </c>
      <c r="K44" s="13">
        <v>2182.68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1451.82</v>
      </c>
      <c r="K45" s="13">
        <v>1451.82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2577.47</v>
      </c>
      <c r="D49" s="13">
        <v>13671.4</v>
      </c>
      <c r="E49" s="13">
        <v>0</v>
      </c>
      <c r="F49" s="13">
        <v>16248.87</v>
      </c>
      <c r="G49" s="13">
        <v>9063.27</v>
      </c>
      <c r="H49" s="13">
        <v>25312.14</v>
      </c>
      <c r="I49" s="13">
        <v>6711.74</v>
      </c>
      <c r="J49" s="13">
        <v>415.68</v>
      </c>
      <c r="K49" s="13">
        <v>32439.56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2036.54</v>
      </c>
      <c r="D51" s="13">
        <v>0</v>
      </c>
      <c r="E51" s="13">
        <v>18852.45</v>
      </c>
      <c r="F51" s="13">
        <v>20888.99</v>
      </c>
      <c r="G51" s="13">
        <v>0</v>
      </c>
      <c r="H51" s="13">
        <v>20888.99</v>
      </c>
      <c r="I51" s="13">
        <v>5538.9</v>
      </c>
      <c r="J51" s="13">
        <v>0</v>
      </c>
      <c r="K51" s="13">
        <v>26427.89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15464.8</v>
      </c>
      <c r="D52" s="13">
        <v>10879.02</v>
      </c>
      <c r="E52" s="13">
        <v>40649.3</v>
      </c>
      <c r="F52" s="13">
        <v>66993.12</v>
      </c>
      <c r="G52" s="13">
        <v>0</v>
      </c>
      <c r="H52" s="13">
        <v>66993.12</v>
      </c>
      <c r="I52" s="13">
        <v>17763.83</v>
      </c>
      <c r="J52" s="13">
        <v>203</v>
      </c>
      <c r="K52" s="13">
        <v>84959.95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75338.7</v>
      </c>
      <c r="D58" s="15">
        <f t="shared" si="0"/>
        <v>124723.51999999999</v>
      </c>
      <c r="E58" s="15">
        <f t="shared" si="0"/>
        <v>213666.97000000003</v>
      </c>
      <c r="F58" s="15">
        <f t="shared" si="0"/>
        <v>413729.19</v>
      </c>
      <c r="G58" s="15">
        <f t="shared" si="0"/>
        <v>95921.85</v>
      </c>
      <c r="H58" s="15">
        <f t="shared" si="0"/>
        <v>509651.04000000015</v>
      </c>
      <c r="I58" s="15">
        <f t="shared" si="0"/>
        <v>135138.49</v>
      </c>
      <c r="J58" s="15">
        <f t="shared" si="0"/>
        <v>82831.71999999997</v>
      </c>
      <c r="K58" s="15">
        <f t="shared" si="0"/>
        <v>727621.2499999999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345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7977.54</v>
      </c>
      <c r="E16" s="13">
        <v>4719.05</v>
      </c>
      <c r="F16" s="13">
        <v>12696.59</v>
      </c>
      <c r="G16" s="13">
        <v>197.61</v>
      </c>
      <c r="H16" s="13">
        <v>12894.2</v>
      </c>
      <c r="I16" s="13">
        <v>2405.66</v>
      </c>
      <c r="J16" s="13">
        <v>0</v>
      </c>
      <c r="K16" s="13">
        <v>15299.86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1918.72</v>
      </c>
      <c r="F19" s="13">
        <v>1918.72</v>
      </c>
      <c r="G19" s="13">
        <v>29.86</v>
      </c>
      <c r="H19" s="13">
        <v>1948.58</v>
      </c>
      <c r="I19" s="13">
        <v>363.54</v>
      </c>
      <c r="J19" s="13">
        <v>0</v>
      </c>
      <c r="K19" s="13">
        <v>2312.12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25596.55</v>
      </c>
      <c r="D20" s="13">
        <v>0</v>
      </c>
      <c r="E20" s="13">
        <v>115274.15</v>
      </c>
      <c r="F20" s="13">
        <v>140870.7</v>
      </c>
      <c r="G20" s="13">
        <v>2192.53</v>
      </c>
      <c r="H20" s="13">
        <v>143063.23</v>
      </c>
      <c r="I20" s="13">
        <v>26691.21</v>
      </c>
      <c r="J20" s="13">
        <v>0</v>
      </c>
      <c r="K20" s="13">
        <v>169754.44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598.17</v>
      </c>
      <c r="E22" s="13">
        <v>5623.74</v>
      </c>
      <c r="F22" s="13">
        <v>6221.91</v>
      </c>
      <c r="G22" s="13">
        <v>0</v>
      </c>
      <c r="H22" s="13">
        <v>6221.91</v>
      </c>
      <c r="I22" s="13">
        <v>1160.81</v>
      </c>
      <c r="J22" s="13">
        <v>0</v>
      </c>
      <c r="K22" s="13">
        <v>7382.72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14453.4</v>
      </c>
      <c r="F23" s="13">
        <v>14453.4</v>
      </c>
      <c r="G23" s="13">
        <v>0</v>
      </c>
      <c r="H23" s="13">
        <v>14453.4</v>
      </c>
      <c r="I23" s="13">
        <v>2696.57</v>
      </c>
      <c r="J23" s="13">
        <v>75357.32</v>
      </c>
      <c r="K23" s="13">
        <v>92507.29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50238.19</v>
      </c>
      <c r="K24" s="13">
        <v>50238.19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3163.65</v>
      </c>
      <c r="E27" s="13">
        <v>2048.47</v>
      </c>
      <c r="F27" s="13">
        <v>5212.12</v>
      </c>
      <c r="G27" s="13">
        <v>0</v>
      </c>
      <c r="H27" s="13">
        <v>5212.12</v>
      </c>
      <c r="I27" s="13">
        <v>972.43</v>
      </c>
      <c r="J27" s="13">
        <v>0</v>
      </c>
      <c r="K27" s="13">
        <v>6184.55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30745.75</v>
      </c>
      <c r="E28" s="13">
        <v>19048.63</v>
      </c>
      <c r="F28" s="13">
        <v>49794.38</v>
      </c>
      <c r="G28" s="13">
        <v>0</v>
      </c>
      <c r="H28" s="13">
        <v>49794.38</v>
      </c>
      <c r="I28" s="13">
        <v>9290.12</v>
      </c>
      <c r="J28" s="13">
        <v>0</v>
      </c>
      <c r="K28" s="13">
        <v>59084.5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23569.21</v>
      </c>
      <c r="E30" s="13">
        <v>4012.15</v>
      </c>
      <c r="F30" s="13">
        <v>27581.36</v>
      </c>
      <c r="G30" s="13">
        <v>2760.67</v>
      </c>
      <c r="H30" s="13">
        <v>30342.03</v>
      </c>
      <c r="I30" s="13">
        <v>5660.88</v>
      </c>
      <c r="J30" s="13">
        <v>0</v>
      </c>
      <c r="K30" s="13">
        <v>36002.91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1659.99</v>
      </c>
      <c r="E31" s="13">
        <v>2794.23</v>
      </c>
      <c r="F31" s="13">
        <v>4454.22</v>
      </c>
      <c r="G31" s="13">
        <v>445.83</v>
      </c>
      <c r="H31" s="13">
        <v>4900.05</v>
      </c>
      <c r="I31" s="13">
        <v>914.2</v>
      </c>
      <c r="J31" s="13">
        <v>23680</v>
      </c>
      <c r="K31" s="13">
        <v>29494.25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24640.68</v>
      </c>
      <c r="D34" s="13">
        <v>173271.42</v>
      </c>
      <c r="E34" s="13">
        <v>12506.19</v>
      </c>
      <c r="F34" s="13">
        <v>210418.29</v>
      </c>
      <c r="G34" s="13">
        <v>0</v>
      </c>
      <c r="H34" s="13">
        <v>210418.29</v>
      </c>
      <c r="I34" s="13">
        <v>39257.6</v>
      </c>
      <c r="J34" s="13">
        <v>10994.92</v>
      </c>
      <c r="K34" s="13">
        <v>260670.81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26094.39</v>
      </c>
      <c r="E35" s="13">
        <v>9630.82</v>
      </c>
      <c r="F35" s="13">
        <v>35725.21</v>
      </c>
      <c r="G35" s="13">
        <v>0</v>
      </c>
      <c r="H35" s="13">
        <v>35725.21</v>
      </c>
      <c r="I35" s="13">
        <v>6665.23</v>
      </c>
      <c r="J35" s="13">
        <v>0</v>
      </c>
      <c r="K35" s="13">
        <v>42390.44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3330.05</v>
      </c>
      <c r="E36" s="13">
        <v>0</v>
      </c>
      <c r="F36" s="13">
        <v>3330.05</v>
      </c>
      <c r="G36" s="13">
        <v>132.24</v>
      </c>
      <c r="H36" s="13">
        <v>3462.29</v>
      </c>
      <c r="I36" s="13">
        <v>645.96</v>
      </c>
      <c r="J36" s="13">
        <v>31386.41</v>
      </c>
      <c r="K36" s="13">
        <v>35494.66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82498.76</v>
      </c>
      <c r="F37" s="13">
        <v>82498.76</v>
      </c>
      <c r="G37" s="13">
        <v>3276.19</v>
      </c>
      <c r="H37" s="13">
        <v>85774.95</v>
      </c>
      <c r="I37" s="13">
        <v>16002.97</v>
      </c>
      <c r="J37" s="13">
        <v>0</v>
      </c>
      <c r="K37" s="13">
        <v>101777.92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86544.06</v>
      </c>
      <c r="E39" s="13">
        <v>0</v>
      </c>
      <c r="F39" s="13">
        <v>86544.06</v>
      </c>
      <c r="G39" s="13">
        <v>3436.84</v>
      </c>
      <c r="H39" s="13">
        <v>89980.9</v>
      </c>
      <c r="I39" s="13">
        <v>16787.68</v>
      </c>
      <c r="J39" s="13">
        <v>0</v>
      </c>
      <c r="K39" s="13">
        <v>106768.58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32451.94</v>
      </c>
      <c r="D42" s="13">
        <v>5097.34</v>
      </c>
      <c r="E42" s="13">
        <v>0</v>
      </c>
      <c r="F42" s="13">
        <v>37549.28</v>
      </c>
      <c r="G42" s="13">
        <v>0</v>
      </c>
      <c r="H42" s="13">
        <v>37549.28</v>
      </c>
      <c r="I42" s="13">
        <v>7005.54</v>
      </c>
      <c r="J42" s="13">
        <v>0</v>
      </c>
      <c r="K42" s="13">
        <v>44554.82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1694</v>
      </c>
      <c r="F43" s="13">
        <v>1694</v>
      </c>
      <c r="G43" s="13">
        <v>0</v>
      </c>
      <c r="H43" s="13">
        <v>1694</v>
      </c>
      <c r="I43" s="13">
        <v>316.05</v>
      </c>
      <c r="J43" s="13">
        <v>0</v>
      </c>
      <c r="K43" s="13">
        <v>2010.05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41822.42</v>
      </c>
      <c r="E44" s="13">
        <v>7297</v>
      </c>
      <c r="F44" s="13">
        <v>49119.42</v>
      </c>
      <c r="G44" s="13">
        <v>0</v>
      </c>
      <c r="H44" s="13">
        <v>49119.42</v>
      </c>
      <c r="I44" s="13">
        <v>9164.16</v>
      </c>
      <c r="J44" s="13">
        <v>6500</v>
      </c>
      <c r="K44" s="13">
        <v>64783.58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85517.48</v>
      </c>
      <c r="D45" s="13">
        <v>28688.75</v>
      </c>
      <c r="E45" s="13">
        <v>10233.61</v>
      </c>
      <c r="F45" s="13">
        <v>124439.84</v>
      </c>
      <c r="G45" s="13">
        <v>0</v>
      </c>
      <c r="H45" s="13">
        <v>124439.84</v>
      </c>
      <c r="I45" s="13">
        <v>23216.64</v>
      </c>
      <c r="J45" s="13">
        <v>27701.38</v>
      </c>
      <c r="K45" s="13">
        <v>175357.86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15259.5</v>
      </c>
      <c r="K46" s="13">
        <v>15259.5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11981.68</v>
      </c>
      <c r="E48" s="13">
        <v>0</v>
      </c>
      <c r="F48" s="13">
        <v>11981.68</v>
      </c>
      <c r="G48" s="13">
        <v>0</v>
      </c>
      <c r="H48" s="13">
        <v>11981.68</v>
      </c>
      <c r="I48" s="13">
        <v>2235.42</v>
      </c>
      <c r="J48" s="13">
        <v>1500</v>
      </c>
      <c r="K48" s="13">
        <v>15717.1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141676.62</v>
      </c>
      <c r="E49" s="13">
        <v>3138.93</v>
      </c>
      <c r="F49" s="13">
        <v>144815.55</v>
      </c>
      <c r="G49" s="13">
        <v>0</v>
      </c>
      <c r="H49" s="13">
        <v>144815.55</v>
      </c>
      <c r="I49" s="13">
        <v>27018.09</v>
      </c>
      <c r="J49" s="13">
        <v>0</v>
      </c>
      <c r="K49" s="13">
        <v>171833.64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152545.37</v>
      </c>
      <c r="E50" s="13">
        <v>650</v>
      </c>
      <c r="F50" s="13">
        <v>153195.37</v>
      </c>
      <c r="G50" s="13">
        <v>0</v>
      </c>
      <c r="H50" s="13">
        <v>153195.37</v>
      </c>
      <c r="I50" s="13">
        <v>28581.55</v>
      </c>
      <c r="J50" s="13">
        <v>0</v>
      </c>
      <c r="K50" s="13">
        <v>181776.92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109180.94</v>
      </c>
      <c r="E51" s="13">
        <v>106035.93</v>
      </c>
      <c r="F51" s="13">
        <v>215216.87</v>
      </c>
      <c r="G51" s="13">
        <v>0</v>
      </c>
      <c r="H51" s="13">
        <v>215216.87</v>
      </c>
      <c r="I51" s="13">
        <v>40152.86</v>
      </c>
      <c r="J51" s="13">
        <v>2209.35</v>
      </c>
      <c r="K51" s="13">
        <v>257579.08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13941.69</v>
      </c>
      <c r="D52" s="13">
        <v>135238.85</v>
      </c>
      <c r="E52" s="13">
        <v>223433.88</v>
      </c>
      <c r="F52" s="13">
        <v>372614.42</v>
      </c>
      <c r="G52" s="13">
        <v>0</v>
      </c>
      <c r="H52" s="13">
        <v>372614.42</v>
      </c>
      <c r="I52" s="13">
        <v>69518.42</v>
      </c>
      <c r="J52" s="13">
        <v>38340.21</v>
      </c>
      <c r="K52" s="13">
        <v>480473.05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1688.09</v>
      </c>
      <c r="K56" s="13">
        <v>1688.09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182148.34</v>
      </c>
      <c r="D58" s="15">
        <f t="shared" si="0"/>
        <v>983186.2000000001</v>
      </c>
      <c r="E58" s="15">
        <f t="shared" si="0"/>
        <v>627011.6599999999</v>
      </c>
      <c r="F58" s="15">
        <f t="shared" si="0"/>
        <v>1792346.2000000002</v>
      </c>
      <c r="G58" s="15">
        <f t="shared" si="0"/>
        <v>12471.77</v>
      </c>
      <c r="H58" s="15">
        <f t="shared" si="0"/>
        <v>1804817.9700000002</v>
      </c>
      <c r="I58" s="15">
        <f t="shared" si="0"/>
        <v>336723.58999999997</v>
      </c>
      <c r="J58" s="15">
        <f t="shared" si="0"/>
        <v>284855.37000000005</v>
      </c>
      <c r="K58" s="15">
        <f t="shared" si="0"/>
        <v>2426396.9299999997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295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8551.92</v>
      </c>
      <c r="E16" s="13">
        <v>0</v>
      </c>
      <c r="F16" s="13">
        <v>8551.92</v>
      </c>
      <c r="G16" s="13">
        <v>0</v>
      </c>
      <c r="H16" s="13">
        <v>8551.92</v>
      </c>
      <c r="I16" s="13">
        <v>8437.16</v>
      </c>
      <c r="J16" s="13">
        <v>0</v>
      </c>
      <c r="K16" s="13">
        <v>16989.08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59468.62</v>
      </c>
      <c r="D20" s="13">
        <v>13301.02</v>
      </c>
      <c r="E20" s="13">
        <v>0</v>
      </c>
      <c r="F20" s="13">
        <v>72769.64</v>
      </c>
      <c r="G20" s="13">
        <v>0</v>
      </c>
      <c r="H20" s="13">
        <v>72769.64</v>
      </c>
      <c r="I20" s="13">
        <v>71793.19</v>
      </c>
      <c r="J20" s="13">
        <v>0</v>
      </c>
      <c r="K20" s="13">
        <v>144562.83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4733.9</v>
      </c>
      <c r="D21" s="13">
        <v>5930.98</v>
      </c>
      <c r="E21" s="13">
        <v>11411.43</v>
      </c>
      <c r="F21" s="13">
        <v>22075.49</v>
      </c>
      <c r="G21" s="13">
        <v>0</v>
      </c>
      <c r="H21" s="13">
        <v>22075.49</v>
      </c>
      <c r="I21" s="13">
        <v>6312.63</v>
      </c>
      <c r="J21" s="13">
        <v>0</v>
      </c>
      <c r="K21" s="13">
        <v>28388.12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3659.04</v>
      </c>
      <c r="D22" s="13">
        <v>4585.1</v>
      </c>
      <c r="E22" s="13">
        <v>8821.9</v>
      </c>
      <c r="F22" s="13">
        <v>17066.04</v>
      </c>
      <c r="G22" s="13">
        <v>0</v>
      </c>
      <c r="H22" s="13">
        <v>17066.04</v>
      </c>
      <c r="I22" s="13">
        <v>4880.14</v>
      </c>
      <c r="J22" s="13">
        <v>0</v>
      </c>
      <c r="K22" s="13">
        <v>21946.18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13290.45</v>
      </c>
      <c r="K23" s="13">
        <v>13290.45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949.35</v>
      </c>
      <c r="K24" s="13">
        <v>949.35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4746.53</v>
      </c>
      <c r="K25" s="13">
        <v>4746.53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2324.96</v>
      </c>
      <c r="E27" s="13">
        <v>0</v>
      </c>
      <c r="F27" s="13">
        <v>2324.96</v>
      </c>
      <c r="G27" s="13">
        <v>0</v>
      </c>
      <c r="H27" s="13">
        <v>2324.96</v>
      </c>
      <c r="I27" s="13">
        <v>2293.77</v>
      </c>
      <c r="J27" s="13">
        <v>0</v>
      </c>
      <c r="K27" s="13">
        <v>4618.73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3821.16</v>
      </c>
      <c r="E28" s="13">
        <v>0</v>
      </c>
      <c r="F28" s="13">
        <v>3821.16</v>
      </c>
      <c r="G28" s="13">
        <v>0</v>
      </c>
      <c r="H28" s="13">
        <v>3821.16</v>
      </c>
      <c r="I28" s="13">
        <v>3769.88</v>
      </c>
      <c r="J28" s="13">
        <v>0</v>
      </c>
      <c r="K28" s="13">
        <v>7591.04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2103.65</v>
      </c>
      <c r="D29" s="13">
        <v>2899.66</v>
      </c>
      <c r="E29" s="13">
        <v>5071.87</v>
      </c>
      <c r="F29" s="13">
        <v>10075.18</v>
      </c>
      <c r="G29" s="13">
        <v>0</v>
      </c>
      <c r="H29" s="13">
        <v>10075.18</v>
      </c>
      <c r="I29" s="13">
        <v>841.46</v>
      </c>
      <c r="J29" s="13">
        <v>0</v>
      </c>
      <c r="K29" s="13">
        <v>10916.64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3891.96</v>
      </c>
      <c r="D34" s="13">
        <v>0</v>
      </c>
      <c r="E34" s="13">
        <v>0</v>
      </c>
      <c r="F34" s="13">
        <v>3891.96</v>
      </c>
      <c r="G34" s="13">
        <v>0</v>
      </c>
      <c r="H34" s="13">
        <v>3891.96</v>
      </c>
      <c r="I34" s="13">
        <v>3839.74</v>
      </c>
      <c r="J34" s="13">
        <v>0</v>
      </c>
      <c r="K34" s="13">
        <v>7731.7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2358.4</v>
      </c>
      <c r="K36" s="13">
        <v>2358.4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2587.34</v>
      </c>
      <c r="E39" s="13">
        <v>0</v>
      </c>
      <c r="F39" s="13">
        <v>2587.34</v>
      </c>
      <c r="G39" s="13">
        <v>0</v>
      </c>
      <c r="H39" s="13">
        <v>2587.34</v>
      </c>
      <c r="I39" s="13">
        <v>2552.62</v>
      </c>
      <c r="J39" s="13">
        <v>2865.08</v>
      </c>
      <c r="K39" s="13">
        <v>8005.04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7951.09</v>
      </c>
      <c r="E44" s="13">
        <v>0</v>
      </c>
      <c r="F44" s="13">
        <v>7951.09</v>
      </c>
      <c r="G44" s="13">
        <v>0</v>
      </c>
      <c r="H44" s="13">
        <v>7951.09</v>
      </c>
      <c r="I44" s="13">
        <v>7844.41</v>
      </c>
      <c r="J44" s="13">
        <v>0</v>
      </c>
      <c r="K44" s="13">
        <v>15795.5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12816.42</v>
      </c>
      <c r="K45" s="13">
        <v>12816.42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3201.08</v>
      </c>
      <c r="E46" s="13">
        <v>0</v>
      </c>
      <c r="F46" s="13">
        <v>3201.08</v>
      </c>
      <c r="G46" s="13">
        <v>0</v>
      </c>
      <c r="H46" s="13">
        <v>3201.08</v>
      </c>
      <c r="I46" s="13">
        <v>3158.12</v>
      </c>
      <c r="J46" s="13">
        <v>5818.07</v>
      </c>
      <c r="K46" s="13">
        <v>12177.27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3587.44</v>
      </c>
      <c r="E48" s="13">
        <v>0</v>
      </c>
      <c r="F48" s="13">
        <v>3587.44</v>
      </c>
      <c r="G48" s="13">
        <v>0</v>
      </c>
      <c r="H48" s="13">
        <v>3587.44</v>
      </c>
      <c r="I48" s="13">
        <v>3539.31</v>
      </c>
      <c r="J48" s="13">
        <v>0</v>
      </c>
      <c r="K48" s="13">
        <v>7126.75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1284.11</v>
      </c>
      <c r="E49" s="13">
        <v>0</v>
      </c>
      <c r="F49" s="13">
        <v>1284.11</v>
      </c>
      <c r="G49" s="13">
        <v>0</v>
      </c>
      <c r="H49" s="13">
        <v>1284.11</v>
      </c>
      <c r="I49" s="13">
        <v>1266.88</v>
      </c>
      <c r="J49" s="13">
        <v>0</v>
      </c>
      <c r="K49" s="13">
        <v>2550.99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5728.57</v>
      </c>
      <c r="E52" s="13">
        <v>0</v>
      </c>
      <c r="F52" s="13">
        <v>5728.57</v>
      </c>
      <c r="G52" s="13">
        <v>0</v>
      </c>
      <c r="H52" s="13">
        <v>5728.57</v>
      </c>
      <c r="I52" s="13">
        <v>5651.71</v>
      </c>
      <c r="J52" s="13">
        <v>4281.75</v>
      </c>
      <c r="K52" s="13">
        <v>15662.03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310.97</v>
      </c>
      <c r="E53" s="13">
        <v>0</v>
      </c>
      <c r="F53" s="13">
        <v>310.97</v>
      </c>
      <c r="G53" s="13">
        <v>0</v>
      </c>
      <c r="H53" s="13">
        <v>310.97</v>
      </c>
      <c r="I53" s="13">
        <v>306.79</v>
      </c>
      <c r="J53" s="13">
        <v>2810.02</v>
      </c>
      <c r="K53" s="13">
        <v>3427.78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73857.17</v>
      </c>
      <c r="D58" s="15">
        <f t="shared" si="0"/>
        <v>66065.4</v>
      </c>
      <c r="E58" s="15">
        <f t="shared" si="0"/>
        <v>25305.2</v>
      </c>
      <c r="F58" s="15">
        <f t="shared" si="0"/>
        <v>165226.94999999998</v>
      </c>
      <c r="G58" s="15">
        <f t="shared" si="0"/>
        <v>0</v>
      </c>
      <c r="H58" s="15">
        <f t="shared" si="0"/>
        <v>165226.94999999998</v>
      </c>
      <c r="I58" s="15">
        <f t="shared" si="0"/>
        <v>126487.81000000003</v>
      </c>
      <c r="J58" s="15">
        <f t="shared" si="0"/>
        <v>49936.07</v>
      </c>
      <c r="K58" s="15">
        <f t="shared" si="0"/>
        <v>341650.8300000001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296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28508.69</v>
      </c>
      <c r="D11" s="13">
        <v>0</v>
      </c>
      <c r="E11" s="13">
        <v>0</v>
      </c>
      <c r="F11" s="13">
        <v>28508.69</v>
      </c>
      <c r="G11" s="13">
        <v>0</v>
      </c>
      <c r="H11" s="13">
        <v>28508.69</v>
      </c>
      <c r="I11" s="13">
        <v>7768.89</v>
      </c>
      <c r="J11" s="13">
        <v>0</v>
      </c>
      <c r="K11" s="13">
        <v>36277.58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28508.69</v>
      </c>
      <c r="D12" s="13">
        <v>13112.61</v>
      </c>
      <c r="E12" s="13">
        <v>0</v>
      </c>
      <c r="F12" s="13">
        <v>41621.3</v>
      </c>
      <c r="G12" s="13">
        <v>0</v>
      </c>
      <c r="H12" s="13">
        <v>41621.3</v>
      </c>
      <c r="I12" s="13">
        <v>11342.2</v>
      </c>
      <c r="J12" s="13">
        <v>0</v>
      </c>
      <c r="K12" s="13">
        <v>52963.5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30817</v>
      </c>
      <c r="D16" s="13">
        <v>37253.09</v>
      </c>
      <c r="E16" s="13">
        <v>0</v>
      </c>
      <c r="F16" s="13">
        <v>68070.09</v>
      </c>
      <c r="G16" s="13">
        <v>0</v>
      </c>
      <c r="H16" s="13">
        <v>68070.09</v>
      </c>
      <c r="I16" s="13">
        <v>18549.7</v>
      </c>
      <c r="J16" s="13">
        <v>0</v>
      </c>
      <c r="K16" s="13">
        <v>86619.79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3236.09</v>
      </c>
      <c r="D20" s="13">
        <v>0</v>
      </c>
      <c r="E20" s="13">
        <v>0</v>
      </c>
      <c r="F20" s="13">
        <v>3236.09</v>
      </c>
      <c r="G20" s="13">
        <v>0</v>
      </c>
      <c r="H20" s="13">
        <v>3236.09</v>
      </c>
      <c r="I20" s="13">
        <v>881.87</v>
      </c>
      <c r="J20" s="13">
        <v>0</v>
      </c>
      <c r="K20" s="13">
        <v>4117.96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24930.23</v>
      </c>
      <c r="D21" s="13">
        <v>83897.19</v>
      </c>
      <c r="E21" s="13">
        <v>86171.07</v>
      </c>
      <c r="F21" s="13">
        <v>194998.49</v>
      </c>
      <c r="G21" s="13">
        <v>0</v>
      </c>
      <c r="H21" s="13">
        <v>194998.49</v>
      </c>
      <c r="I21" s="13">
        <v>53138.82</v>
      </c>
      <c r="J21" s="13">
        <v>0</v>
      </c>
      <c r="K21" s="13">
        <v>248137.31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60687.71</v>
      </c>
      <c r="D22" s="13">
        <v>349713.2</v>
      </c>
      <c r="E22" s="13">
        <v>59351.19</v>
      </c>
      <c r="F22" s="13">
        <v>469752.1</v>
      </c>
      <c r="G22" s="13">
        <v>0</v>
      </c>
      <c r="H22" s="13">
        <v>469752.1</v>
      </c>
      <c r="I22" s="13">
        <v>128011.64</v>
      </c>
      <c r="J22" s="13">
        <v>5029.32</v>
      </c>
      <c r="K22" s="13">
        <v>602793.06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23843.79</v>
      </c>
      <c r="D23" s="13">
        <v>0</v>
      </c>
      <c r="E23" s="13">
        <v>0</v>
      </c>
      <c r="F23" s="13">
        <v>23843.79</v>
      </c>
      <c r="G23" s="13">
        <v>0</v>
      </c>
      <c r="H23" s="13">
        <v>23843.79</v>
      </c>
      <c r="I23" s="13">
        <v>6497.64</v>
      </c>
      <c r="J23" s="13">
        <v>448461</v>
      </c>
      <c r="K23" s="13">
        <v>478802.43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22298.52</v>
      </c>
      <c r="D24" s="13">
        <v>0</v>
      </c>
      <c r="E24" s="13">
        <v>0</v>
      </c>
      <c r="F24" s="13">
        <v>22298.52</v>
      </c>
      <c r="G24" s="13">
        <v>0</v>
      </c>
      <c r="H24" s="13">
        <v>22298.52</v>
      </c>
      <c r="I24" s="13">
        <v>6076.54</v>
      </c>
      <c r="J24" s="13">
        <v>39112</v>
      </c>
      <c r="K24" s="13">
        <v>67487.06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37883.78</v>
      </c>
      <c r="D25" s="13">
        <v>0</v>
      </c>
      <c r="E25" s="13">
        <v>0</v>
      </c>
      <c r="F25" s="13">
        <v>37883.78</v>
      </c>
      <c r="G25" s="13">
        <v>0</v>
      </c>
      <c r="H25" s="13">
        <v>37883.78</v>
      </c>
      <c r="I25" s="13">
        <v>10323.68</v>
      </c>
      <c r="J25" s="13">
        <v>99966</v>
      </c>
      <c r="K25" s="13">
        <v>148173.46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110788.04</v>
      </c>
      <c r="D26" s="13">
        <v>9259.25</v>
      </c>
      <c r="E26" s="13">
        <v>0</v>
      </c>
      <c r="F26" s="13">
        <v>120047.29</v>
      </c>
      <c r="G26" s="13">
        <v>0</v>
      </c>
      <c r="H26" s="13">
        <v>120047.29</v>
      </c>
      <c r="I26" s="13">
        <v>32713.96</v>
      </c>
      <c r="J26" s="13">
        <v>0</v>
      </c>
      <c r="K26" s="13">
        <v>152761.25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18050.16</v>
      </c>
      <c r="D27" s="13">
        <v>0</v>
      </c>
      <c r="E27" s="13">
        <v>5137.17</v>
      </c>
      <c r="F27" s="13">
        <v>23187.33</v>
      </c>
      <c r="G27" s="13">
        <v>0</v>
      </c>
      <c r="H27" s="13">
        <v>23187.33</v>
      </c>
      <c r="I27" s="13">
        <v>6318.75</v>
      </c>
      <c r="J27" s="13">
        <v>0</v>
      </c>
      <c r="K27" s="13">
        <v>29506.08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60967.51</v>
      </c>
      <c r="D28" s="13">
        <v>225403.64</v>
      </c>
      <c r="E28" s="13">
        <v>0</v>
      </c>
      <c r="F28" s="13">
        <v>286371.15</v>
      </c>
      <c r="G28" s="13">
        <v>0</v>
      </c>
      <c r="H28" s="13">
        <v>286371.15</v>
      </c>
      <c r="I28" s="13">
        <v>78038.68</v>
      </c>
      <c r="J28" s="13">
        <v>0</v>
      </c>
      <c r="K28" s="13">
        <v>364409.83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28171.33</v>
      </c>
      <c r="D30" s="13">
        <v>4121.51</v>
      </c>
      <c r="E30" s="13">
        <v>0</v>
      </c>
      <c r="F30" s="13">
        <v>32292.84</v>
      </c>
      <c r="G30" s="13">
        <v>3507.22</v>
      </c>
      <c r="H30" s="13">
        <v>35800.06</v>
      </c>
      <c r="I30" s="13">
        <v>9755.83</v>
      </c>
      <c r="J30" s="13">
        <v>0</v>
      </c>
      <c r="K30" s="13">
        <v>45555.89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1497.92</v>
      </c>
      <c r="K31" s="13">
        <v>1497.92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19064.39</v>
      </c>
      <c r="D33" s="13">
        <v>0</v>
      </c>
      <c r="E33" s="13">
        <v>0</v>
      </c>
      <c r="F33" s="13">
        <v>19064.39</v>
      </c>
      <c r="G33" s="13">
        <v>0</v>
      </c>
      <c r="H33" s="13">
        <v>19064.39</v>
      </c>
      <c r="I33" s="13">
        <v>5195.21</v>
      </c>
      <c r="J33" s="13">
        <v>0</v>
      </c>
      <c r="K33" s="13">
        <v>24259.6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289055.23</v>
      </c>
      <c r="D34" s="13">
        <v>2957.62</v>
      </c>
      <c r="E34" s="13">
        <v>23776.74</v>
      </c>
      <c r="F34" s="13">
        <v>315789.59</v>
      </c>
      <c r="G34" s="13">
        <v>-0.01</v>
      </c>
      <c r="H34" s="13">
        <v>315789.58</v>
      </c>
      <c r="I34" s="13">
        <v>86055.44</v>
      </c>
      <c r="J34" s="13">
        <v>544731.56</v>
      </c>
      <c r="K34" s="13">
        <v>946576.58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18477.36</v>
      </c>
      <c r="E36" s="13">
        <v>0</v>
      </c>
      <c r="F36" s="13">
        <v>18477.36</v>
      </c>
      <c r="G36" s="13">
        <v>0</v>
      </c>
      <c r="H36" s="13">
        <v>18477.36</v>
      </c>
      <c r="I36" s="13">
        <v>5035.23</v>
      </c>
      <c r="J36" s="13">
        <v>0</v>
      </c>
      <c r="K36" s="13">
        <v>23512.59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60463.39</v>
      </c>
      <c r="F37" s="13">
        <v>60463.39</v>
      </c>
      <c r="G37" s="13">
        <v>0</v>
      </c>
      <c r="H37" s="13">
        <v>60463.39</v>
      </c>
      <c r="I37" s="13">
        <v>16476.82</v>
      </c>
      <c r="J37" s="13">
        <v>0</v>
      </c>
      <c r="K37" s="13">
        <v>76940.21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111090.17</v>
      </c>
      <c r="D39" s="13">
        <v>25670.1</v>
      </c>
      <c r="E39" s="13">
        <v>0</v>
      </c>
      <c r="F39" s="13">
        <v>136760.27</v>
      </c>
      <c r="G39" s="13">
        <v>0</v>
      </c>
      <c r="H39" s="13">
        <v>136760.27</v>
      </c>
      <c r="I39" s="13">
        <v>37268.4</v>
      </c>
      <c r="J39" s="13">
        <v>3992</v>
      </c>
      <c r="K39" s="13">
        <v>178020.67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7392.47</v>
      </c>
      <c r="K40" s="13">
        <v>7392.47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36810.75</v>
      </c>
      <c r="D42" s="13">
        <v>1561.47</v>
      </c>
      <c r="E42" s="13">
        <v>5791.85</v>
      </c>
      <c r="F42" s="13">
        <v>44164.07</v>
      </c>
      <c r="G42" s="13">
        <v>0</v>
      </c>
      <c r="H42" s="13">
        <v>44164.07</v>
      </c>
      <c r="I42" s="13">
        <v>12035.1</v>
      </c>
      <c r="J42" s="13">
        <v>0</v>
      </c>
      <c r="K42" s="13">
        <v>56199.17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24859.49</v>
      </c>
      <c r="D44" s="13">
        <v>26979.28</v>
      </c>
      <c r="E44" s="13">
        <v>34006.99</v>
      </c>
      <c r="F44" s="13">
        <v>85845.76</v>
      </c>
      <c r="G44" s="13">
        <v>0</v>
      </c>
      <c r="H44" s="13">
        <v>85845.76</v>
      </c>
      <c r="I44" s="13">
        <v>23393.73</v>
      </c>
      <c r="J44" s="13">
        <v>0</v>
      </c>
      <c r="K44" s="13">
        <v>109239.49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20896.84</v>
      </c>
      <c r="D45" s="13">
        <v>38928.05</v>
      </c>
      <c r="E45" s="13">
        <v>0</v>
      </c>
      <c r="F45" s="13">
        <v>59824.89</v>
      </c>
      <c r="G45" s="13">
        <v>0</v>
      </c>
      <c r="H45" s="13">
        <v>59824.89</v>
      </c>
      <c r="I45" s="13">
        <v>16302.82</v>
      </c>
      <c r="J45" s="13">
        <v>118691.91</v>
      </c>
      <c r="K45" s="13">
        <v>194819.62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29442.65</v>
      </c>
      <c r="D46" s="13">
        <v>43088.42</v>
      </c>
      <c r="E46" s="13">
        <v>0</v>
      </c>
      <c r="F46" s="13">
        <v>72531.07</v>
      </c>
      <c r="G46" s="13">
        <v>0</v>
      </c>
      <c r="H46" s="13">
        <v>72531.07</v>
      </c>
      <c r="I46" s="13">
        <v>19765.37</v>
      </c>
      <c r="J46" s="13">
        <v>2153.94</v>
      </c>
      <c r="K46" s="13">
        <v>94450.38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5424.49</v>
      </c>
      <c r="D47" s="13">
        <v>5525</v>
      </c>
      <c r="E47" s="13">
        <v>0</v>
      </c>
      <c r="F47" s="13">
        <v>10949.49</v>
      </c>
      <c r="G47" s="13">
        <v>0</v>
      </c>
      <c r="H47" s="13">
        <v>10949.49</v>
      </c>
      <c r="I47" s="13">
        <v>2983.82</v>
      </c>
      <c r="J47" s="13">
        <v>1300</v>
      </c>
      <c r="K47" s="13">
        <v>15233.31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104698.57</v>
      </c>
      <c r="D48" s="13">
        <v>13373.64</v>
      </c>
      <c r="E48" s="13">
        <v>0</v>
      </c>
      <c r="F48" s="13">
        <v>118072.21</v>
      </c>
      <c r="G48" s="13">
        <v>0</v>
      </c>
      <c r="H48" s="13">
        <v>118072.21</v>
      </c>
      <c r="I48" s="13">
        <v>32175.73</v>
      </c>
      <c r="J48" s="13">
        <v>4212.38</v>
      </c>
      <c r="K48" s="13">
        <v>154460.32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71899.89</v>
      </c>
      <c r="D49" s="13">
        <v>118742.34</v>
      </c>
      <c r="E49" s="13">
        <v>0</v>
      </c>
      <c r="F49" s="13">
        <v>190642.23</v>
      </c>
      <c r="G49" s="13">
        <v>0</v>
      </c>
      <c r="H49" s="13">
        <v>190642.23</v>
      </c>
      <c r="I49" s="13">
        <v>51951.7</v>
      </c>
      <c r="J49" s="13">
        <v>0</v>
      </c>
      <c r="K49" s="13">
        <v>242593.93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54459.81</v>
      </c>
      <c r="D50" s="13">
        <v>12573.62</v>
      </c>
      <c r="E50" s="13">
        <v>140179.24</v>
      </c>
      <c r="F50" s="13">
        <v>207212.67</v>
      </c>
      <c r="G50" s="13">
        <v>1722.94</v>
      </c>
      <c r="H50" s="13">
        <v>208935.61</v>
      </c>
      <c r="I50" s="13">
        <v>56936.82</v>
      </c>
      <c r="J50" s="13">
        <v>40288.93</v>
      </c>
      <c r="K50" s="13">
        <v>306161.36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51305.5</v>
      </c>
      <c r="D51" s="13">
        <v>10702.98</v>
      </c>
      <c r="E51" s="13">
        <v>516451.69</v>
      </c>
      <c r="F51" s="13">
        <v>578460.17</v>
      </c>
      <c r="G51" s="13">
        <v>4809.79</v>
      </c>
      <c r="H51" s="13">
        <v>583269.96</v>
      </c>
      <c r="I51" s="13">
        <v>158946.26</v>
      </c>
      <c r="J51" s="13">
        <v>0</v>
      </c>
      <c r="K51" s="13">
        <v>742216.22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32963.11</v>
      </c>
      <c r="D52" s="13">
        <v>70373.51</v>
      </c>
      <c r="E52" s="13">
        <v>0</v>
      </c>
      <c r="F52" s="13">
        <v>103336.62</v>
      </c>
      <c r="G52" s="13">
        <v>0</v>
      </c>
      <c r="H52" s="13">
        <v>103336.62</v>
      </c>
      <c r="I52" s="13">
        <v>28160.12</v>
      </c>
      <c r="J52" s="13">
        <v>54884.2</v>
      </c>
      <c r="K52" s="13">
        <v>186380.94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4751.44</v>
      </c>
      <c r="D53" s="13">
        <v>2452.39</v>
      </c>
      <c r="E53" s="13">
        <v>0</v>
      </c>
      <c r="F53" s="13">
        <v>7203.83</v>
      </c>
      <c r="G53" s="13">
        <v>0</v>
      </c>
      <c r="H53" s="13">
        <v>7203.83</v>
      </c>
      <c r="I53" s="13">
        <v>1963.1</v>
      </c>
      <c r="J53" s="13">
        <v>0</v>
      </c>
      <c r="K53" s="13">
        <v>9166.93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18143.95</v>
      </c>
      <c r="E55" s="13">
        <v>0</v>
      </c>
      <c r="F55" s="13">
        <v>18143.95</v>
      </c>
      <c r="G55" s="13">
        <v>0</v>
      </c>
      <c r="H55" s="13">
        <v>18143.95</v>
      </c>
      <c r="I55" s="13">
        <v>4944.38</v>
      </c>
      <c r="J55" s="13">
        <v>0</v>
      </c>
      <c r="K55" s="13">
        <v>23088.33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1335413.8699999999</v>
      </c>
      <c r="D58" s="15">
        <f t="shared" si="0"/>
        <v>1132310.2199999997</v>
      </c>
      <c r="E58" s="15">
        <f t="shared" si="0"/>
        <v>931329.3300000001</v>
      </c>
      <c r="F58" s="15">
        <f t="shared" si="0"/>
        <v>3399053.4200000004</v>
      </c>
      <c r="G58" s="15">
        <f t="shared" si="0"/>
        <v>10039.939999999999</v>
      </c>
      <c r="H58" s="15">
        <f t="shared" si="0"/>
        <v>3409093.3600000003</v>
      </c>
      <c r="I58" s="15">
        <f t="shared" si="0"/>
        <v>929008.2499999998</v>
      </c>
      <c r="J58" s="15">
        <f t="shared" si="0"/>
        <v>1371713.63</v>
      </c>
      <c r="K58" s="15">
        <f t="shared" si="0"/>
        <v>5709815.24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297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1879.04</v>
      </c>
      <c r="E12" s="13">
        <v>332.88</v>
      </c>
      <c r="F12" s="13">
        <v>2211.92</v>
      </c>
      <c r="G12" s="13">
        <v>144160.98</v>
      </c>
      <c r="H12" s="13">
        <v>146372.9</v>
      </c>
      <c r="I12" s="13">
        <v>42986.13</v>
      </c>
      <c r="J12" s="13">
        <v>0</v>
      </c>
      <c r="K12" s="13">
        <v>189359.03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26.2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129468.35</v>
      </c>
      <c r="D16" s="13">
        <v>2111.15</v>
      </c>
      <c r="E16" s="13">
        <v>197885.81</v>
      </c>
      <c r="F16" s="13">
        <v>329465.31</v>
      </c>
      <c r="G16" s="13">
        <v>0</v>
      </c>
      <c r="H16" s="13">
        <v>329465.31</v>
      </c>
      <c r="I16" s="13">
        <v>96755.85</v>
      </c>
      <c r="J16" s="13">
        <v>0</v>
      </c>
      <c r="K16" s="13">
        <v>426221.16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2660.62</v>
      </c>
      <c r="E18" s="13">
        <v>0</v>
      </c>
      <c r="F18" s="13">
        <v>2660.62</v>
      </c>
      <c r="G18" s="13">
        <v>0</v>
      </c>
      <c r="H18" s="13">
        <v>2660.62</v>
      </c>
      <c r="I18" s="13">
        <v>781.35</v>
      </c>
      <c r="J18" s="13">
        <v>0</v>
      </c>
      <c r="K18" s="13">
        <v>3441.97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209340.59</v>
      </c>
      <c r="D20" s="13">
        <v>31624.51</v>
      </c>
      <c r="E20" s="13">
        <v>49121.67</v>
      </c>
      <c r="F20" s="13">
        <v>290086.77</v>
      </c>
      <c r="G20" s="13">
        <v>0</v>
      </c>
      <c r="H20" s="13">
        <v>290086.77</v>
      </c>
      <c r="I20" s="13">
        <v>85191.31</v>
      </c>
      <c r="J20" s="13">
        <v>0</v>
      </c>
      <c r="K20" s="13">
        <v>375278.08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57844.09</v>
      </c>
      <c r="J21" s="13">
        <v>0</v>
      </c>
      <c r="K21" s="13">
        <v>57844.09</v>
      </c>
      <c r="L21" s="1" t="s">
        <v>298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63709.88</v>
      </c>
      <c r="F22" s="13">
        <v>63709.88</v>
      </c>
      <c r="G22" s="13">
        <v>0</v>
      </c>
      <c r="H22" s="13">
        <v>63709.88</v>
      </c>
      <c r="I22" s="13">
        <v>18710.03</v>
      </c>
      <c r="J22" s="13">
        <v>157408.15</v>
      </c>
      <c r="K22" s="13">
        <v>239828.06</v>
      </c>
      <c r="L22" s="1" t="s">
        <v>298</v>
      </c>
    </row>
    <row r="23" spans="1:12" ht="12.75">
      <c r="A23" s="1" t="s">
        <v>120</v>
      </c>
      <c r="B23" s="1" t="s">
        <v>195</v>
      </c>
      <c r="C23" s="13">
        <v>0</v>
      </c>
      <c r="D23" s="13">
        <v>269956.42</v>
      </c>
      <c r="E23" s="13">
        <v>10096.19</v>
      </c>
      <c r="F23" s="13">
        <v>280052.61</v>
      </c>
      <c r="G23" s="13">
        <v>0</v>
      </c>
      <c r="H23" s="13">
        <v>280052.61</v>
      </c>
      <c r="I23" s="13">
        <v>82244.53</v>
      </c>
      <c r="J23" s="13">
        <v>189637</v>
      </c>
      <c r="K23" s="13">
        <v>551934.14</v>
      </c>
      <c r="L23" s="1" t="s">
        <v>299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40053</v>
      </c>
      <c r="K24" s="13">
        <v>40053</v>
      </c>
      <c r="L24" s="1" t="s">
        <v>299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33863.51</v>
      </c>
      <c r="K25" s="13">
        <v>33863.51</v>
      </c>
      <c r="L25" s="1" t="s">
        <v>299</v>
      </c>
    </row>
    <row r="26" spans="1:12" ht="12.75">
      <c r="A26" s="1" t="s">
        <v>123</v>
      </c>
      <c r="B26" s="1" t="s">
        <v>198</v>
      </c>
      <c r="C26" s="13">
        <v>68707.19</v>
      </c>
      <c r="D26" s="13">
        <v>1170.75</v>
      </c>
      <c r="E26" s="13">
        <v>0</v>
      </c>
      <c r="F26" s="13">
        <v>69877.94</v>
      </c>
      <c r="G26" s="13">
        <v>0</v>
      </c>
      <c r="H26" s="13">
        <v>69877.94</v>
      </c>
      <c r="I26" s="13">
        <v>20521.42</v>
      </c>
      <c r="J26" s="13">
        <v>0</v>
      </c>
      <c r="K26" s="13">
        <v>90399.36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3321.38</v>
      </c>
      <c r="E27" s="13">
        <v>387.56</v>
      </c>
      <c r="F27" s="13">
        <v>3708.94</v>
      </c>
      <c r="G27" s="13">
        <v>0</v>
      </c>
      <c r="H27" s="13">
        <v>3708.94</v>
      </c>
      <c r="I27" s="13">
        <v>1089.22</v>
      </c>
      <c r="J27" s="13">
        <v>0</v>
      </c>
      <c r="K27" s="13">
        <v>4798.16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51224.15</v>
      </c>
      <c r="E28" s="13">
        <v>629.32</v>
      </c>
      <c r="F28" s="13">
        <v>51853.47</v>
      </c>
      <c r="G28" s="13">
        <v>0</v>
      </c>
      <c r="H28" s="13">
        <v>51853.47</v>
      </c>
      <c r="I28" s="13">
        <v>15228.1</v>
      </c>
      <c r="J28" s="13">
        <v>0</v>
      </c>
      <c r="K28" s="13">
        <v>67081.57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112334.33</v>
      </c>
      <c r="K29" s="13">
        <v>112334.33</v>
      </c>
      <c r="L29" s="1" t="s">
        <v>298</v>
      </c>
    </row>
    <row r="30" spans="1:12" ht="12.75">
      <c r="A30" s="1" t="s">
        <v>127</v>
      </c>
      <c r="B30" s="1" t="s">
        <v>202</v>
      </c>
      <c r="C30" s="13">
        <v>0</v>
      </c>
      <c r="D30" s="13">
        <v>78613.31</v>
      </c>
      <c r="E30" s="13">
        <v>0</v>
      </c>
      <c r="F30" s="13">
        <v>78613.31</v>
      </c>
      <c r="G30" s="13">
        <v>6484.22</v>
      </c>
      <c r="H30" s="13">
        <v>85097.53</v>
      </c>
      <c r="I30" s="13">
        <v>24991.03</v>
      </c>
      <c r="J30" s="13">
        <v>0</v>
      </c>
      <c r="K30" s="13">
        <v>110088.56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0</v>
      </c>
      <c r="D34" s="13">
        <v>8336.69</v>
      </c>
      <c r="E34" s="13">
        <v>1892.27</v>
      </c>
      <c r="F34" s="13">
        <v>10228.96</v>
      </c>
      <c r="G34" s="13">
        <v>0</v>
      </c>
      <c r="H34" s="13">
        <v>10228.96</v>
      </c>
      <c r="I34" s="13">
        <v>3003.99</v>
      </c>
      <c r="J34" s="13">
        <v>246346</v>
      </c>
      <c r="K34" s="13">
        <v>259578.95</v>
      </c>
      <c r="L34" s="1" t="s">
        <v>300</v>
      </c>
    </row>
    <row r="35" spans="1:12" ht="12.75">
      <c r="A35" s="1" t="s">
        <v>132</v>
      </c>
      <c r="B35" s="1" t="s">
        <v>207</v>
      </c>
      <c r="C35" s="13">
        <v>0</v>
      </c>
      <c r="D35" s="13">
        <v>2573.36</v>
      </c>
      <c r="E35" s="13">
        <v>0</v>
      </c>
      <c r="F35" s="13">
        <v>2573.36</v>
      </c>
      <c r="G35" s="13">
        <v>0</v>
      </c>
      <c r="H35" s="13">
        <v>2573.36</v>
      </c>
      <c r="I35" s="13">
        <v>755.72</v>
      </c>
      <c r="J35" s="13">
        <v>0</v>
      </c>
      <c r="K35" s="13">
        <v>3329.08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71471.93</v>
      </c>
      <c r="K36" s="13">
        <v>71471.93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34878.78</v>
      </c>
      <c r="F37" s="13">
        <v>34878.78</v>
      </c>
      <c r="G37" s="13">
        <v>0</v>
      </c>
      <c r="H37" s="13">
        <v>34878.78</v>
      </c>
      <c r="I37" s="13">
        <v>10243.02</v>
      </c>
      <c r="J37" s="13">
        <v>0</v>
      </c>
      <c r="K37" s="13">
        <v>45121.8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37191.45</v>
      </c>
      <c r="E39" s="13">
        <v>15837.86</v>
      </c>
      <c r="F39" s="13">
        <v>53029.31</v>
      </c>
      <c r="G39" s="13">
        <v>0</v>
      </c>
      <c r="H39" s="13">
        <v>53029.31</v>
      </c>
      <c r="I39" s="13">
        <v>15573.38</v>
      </c>
      <c r="J39" s="13">
        <v>6840</v>
      </c>
      <c r="K39" s="13">
        <v>75442.69</v>
      </c>
      <c r="L39" s="1" t="s">
        <v>278</v>
      </c>
    </row>
    <row r="40" spans="1:12" ht="26.2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46878.09</v>
      </c>
      <c r="E42" s="13">
        <v>77219.6</v>
      </c>
      <c r="F42" s="13">
        <v>124097.69</v>
      </c>
      <c r="G42" s="13">
        <v>86938.45</v>
      </c>
      <c r="H42" s="13">
        <v>211036.14</v>
      </c>
      <c r="I42" s="13">
        <v>61976.1</v>
      </c>
      <c r="J42" s="13">
        <v>0</v>
      </c>
      <c r="K42" s="13">
        <v>273012.24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10635.58</v>
      </c>
      <c r="F44" s="13">
        <v>10635.58</v>
      </c>
      <c r="G44" s="13">
        <v>7450.91</v>
      </c>
      <c r="H44" s="13">
        <v>18086.49</v>
      </c>
      <c r="I44" s="13">
        <v>5311.55</v>
      </c>
      <c r="J44" s="13">
        <v>0</v>
      </c>
      <c r="K44" s="13">
        <v>23398.04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39883.16</v>
      </c>
      <c r="E45" s="13">
        <v>68</v>
      </c>
      <c r="F45" s="13">
        <v>39951.16</v>
      </c>
      <c r="G45" s="13">
        <v>27988.38</v>
      </c>
      <c r="H45" s="13">
        <v>67939.54</v>
      </c>
      <c r="I45" s="13">
        <v>19952.19</v>
      </c>
      <c r="J45" s="13">
        <v>18246</v>
      </c>
      <c r="K45" s="13">
        <v>106137.73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47371.11</v>
      </c>
      <c r="E46" s="13">
        <v>0</v>
      </c>
      <c r="F46" s="13">
        <v>47371.11</v>
      </c>
      <c r="G46" s="13">
        <v>33186.53</v>
      </c>
      <c r="H46" s="13">
        <v>80557.64</v>
      </c>
      <c r="I46" s="13">
        <v>23657.72</v>
      </c>
      <c r="J46" s="13">
        <v>30930</v>
      </c>
      <c r="K46" s="13">
        <v>135145.36</v>
      </c>
      <c r="L46" s="1" t="s">
        <v>278</v>
      </c>
    </row>
    <row r="47" spans="1:12" ht="26.2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33203.69</v>
      </c>
      <c r="D48" s="13">
        <v>16397.54</v>
      </c>
      <c r="E48" s="13">
        <v>155.51</v>
      </c>
      <c r="F48" s="13">
        <v>49756.74</v>
      </c>
      <c r="G48" s="13">
        <v>34857.81</v>
      </c>
      <c r="H48" s="13">
        <v>84614.55</v>
      </c>
      <c r="I48" s="13">
        <v>24849.23</v>
      </c>
      <c r="J48" s="13">
        <v>1330</v>
      </c>
      <c r="K48" s="13">
        <v>110793.78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30986.97</v>
      </c>
      <c r="E49" s="13">
        <v>2025.9</v>
      </c>
      <c r="F49" s="13">
        <v>33012.87</v>
      </c>
      <c r="G49" s="13">
        <v>23127.65</v>
      </c>
      <c r="H49" s="13">
        <v>56140.52</v>
      </c>
      <c r="I49" s="13">
        <v>16487.06</v>
      </c>
      <c r="J49" s="13">
        <v>43595.05</v>
      </c>
      <c r="K49" s="13">
        <v>116222.63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36088.1</v>
      </c>
      <c r="E50" s="13">
        <v>0</v>
      </c>
      <c r="F50" s="13">
        <v>36088.1</v>
      </c>
      <c r="G50" s="13">
        <v>0</v>
      </c>
      <c r="H50" s="13">
        <v>36088.1</v>
      </c>
      <c r="I50" s="13">
        <v>10598.19</v>
      </c>
      <c r="J50" s="13">
        <v>15184.5</v>
      </c>
      <c r="K50" s="13">
        <v>61870.79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13695.67</v>
      </c>
      <c r="E51" s="13">
        <v>102752.58</v>
      </c>
      <c r="F51" s="13">
        <v>116448.25</v>
      </c>
      <c r="G51" s="13">
        <v>0</v>
      </c>
      <c r="H51" s="13">
        <v>116448.25</v>
      </c>
      <c r="I51" s="13">
        <v>34197.97</v>
      </c>
      <c r="J51" s="13">
        <v>0</v>
      </c>
      <c r="K51" s="13">
        <v>150646.22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19543.87</v>
      </c>
      <c r="E52" s="13">
        <v>16511.25</v>
      </c>
      <c r="F52" s="13">
        <v>36055.12</v>
      </c>
      <c r="G52" s="13">
        <v>58374.24</v>
      </c>
      <c r="H52" s="13">
        <v>94429.36</v>
      </c>
      <c r="I52" s="13">
        <v>27731.63</v>
      </c>
      <c r="J52" s="13">
        <v>41056.77</v>
      </c>
      <c r="K52" s="13">
        <v>163217.76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1748</v>
      </c>
      <c r="K53" s="13">
        <v>1748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5084.64</v>
      </c>
      <c r="E56" s="13">
        <v>0</v>
      </c>
      <c r="F56" s="13">
        <v>5084.64</v>
      </c>
      <c r="G56" s="13">
        <v>0</v>
      </c>
      <c r="H56" s="13">
        <v>5084.64</v>
      </c>
      <c r="I56" s="13">
        <v>1493.25</v>
      </c>
      <c r="J56" s="13">
        <v>0</v>
      </c>
      <c r="K56" s="13">
        <v>6577.89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440719.82</v>
      </c>
      <c r="D58" s="15">
        <f t="shared" si="0"/>
        <v>746591.9800000001</v>
      </c>
      <c r="E58" s="15">
        <f t="shared" si="0"/>
        <v>584140.64</v>
      </c>
      <c r="F58" s="15">
        <f t="shared" si="0"/>
        <v>1771452.4400000004</v>
      </c>
      <c r="G58" s="15">
        <f t="shared" si="0"/>
        <v>422569.17</v>
      </c>
      <c r="H58" s="15">
        <f t="shared" si="0"/>
        <v>2194021.6100000003</v>
      </c>
      <c r="I58" s="15">
        <f t="shared" si="0"/>
        <v>702174.0599999998</v>
      </c>
      <c r="J58" s="15">
        <f t="shared" si="0"/>
        <v>1010044.24</v>
      </c>
      <c r="K58" s="15">
        <f t="shared" si="0"/>
        <v>3906239.9100000006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248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85156</v>
      </c>
      <c r="D11" s="13">
        <v>17269</v>
      </c>
      <c r="E11" s="13">
        <v>3015</v>
      </c>
      <c r="F11" s="13">
        <v>105440</v>
      </c>
      <c r="G11" s="13">
        <v>60256</v>
      </c>
      <c r="H11" s="13">
        <v>165696</v>
      </c>
      <c r="I11" s="13">
        <v>16536.1</v>
      </c>
      <c r="J11" s="13">
        <v>0</v>
      </c>
      <c r="K11" s="13">
        <v>182232.1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101256</v>
      </c>
      <c r="D12" s="13">
        <v>18537</v>
      </c>
      <c r="E12" s="13">
        <v>23569</v>
      </c>
      <c r="F12" s="13">
        <v>143362</v>
      </c>
      <c r="G12" s="13">
        <v>49214</v>
      </c>
      <c r="H12" s="13">
        <v>192576</v>
      </c>
      <c r="I12" s="13">
        <v>37288.72</v>
      </c>
      <c r="J12" s="13">
        <v>51236</v>
      </c>
      <c r="K12" s="13">
        <v>281100.72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51226</v>
      </c>
      <c r="D13" s="13">
        <v>9158</v>
      </c>
      <c r="E13" s="13">
        <v>3012</v>
      </c>
      <c r="F13" s="13">
        <v>63396</v>
      </c>
      <c r="G13" s="13">
        <v>25369</v>
      </c>
      <c r="H13" s="13">
        <v>88765</v>
      </c>
      <c r="I13" s="13">
        <v>16536.1</v>
      </c>
      <c r="J13" s="13">
        <v>0</v>
      </c>
      <c r="K13" s="13">
        <v>105301.1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26458</v>
      </c>
      <c r="D14" s="13">
        <v>8653</v>
      </c>
      <c r="E14" s="13">
        <v>0</v>
      </c>
      <c r="F14" s="13">
        <v>35111</v>
      </c>
      <c r="G14" s="13">
        <v>9256</v>
      </c>
      <c r="H14" s="13">
        <v>44367</v>
      </c>
      <c r="I14" s="13">
        <v>56306.08</v>
      </c>
      <c r="J14" s="13">
        <v>43450</v>
      </c>
      <c r="K14" s="13">
        <v>144123.08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22126</v>
      </c>
      <c r="D15" s="13">
        <v>2914</v>
      </c>
      <c r="E15" s="13">
        <v>0</v>
      </c>
      <c r="F15" s="13">
        <v>25040</v>
      </c>
      <c r="G15" s="13">
        <v>7256</v>
      </c>
      <c r="H15" s="13">
        <v>32296</v>
      </c>
      <c r="I15" s="13">
        <v>16536.1</v>
      </c>
      <c r="J15" s="13">
        <v>0</v>
      </c>
      <c r="K15" s="13">
        <v>48832.1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191205</v>
      </c>
      <c r="D16" s="13">
        <v>10569</v>
      </c>
      <c r="E16" s="13">
        <v>6002</v>
      </c>
      <c r="F16" s="13">
        <v>207776</v>
      </c>
      <c r="G16" s="13">
        <v>61576.67</v>
      </c>
      <c r="H16" s="13">
        <v>269352.67</v>
      </c>
      <c r="I16" s="13">
        <v>40673.43</v>
      </c>
      <c r="J16" s="13">
        <v>0</v>
      </c>
      <c r="K16" s="13">
        <v>310026.1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56125</v>
      </c>
      <c r="D17" s="13">
        <v>22147</v>
      </c>
      <c r="E17" s="13">
        <v>0</v>
      </c>
      <c r="F17" s="13">
        <v>78272</v>
      </c>
      <c r="G17" s="13">
        <v>31116.67</v>
      </c>
      <c r="H17" s="13">
        <v>109388.67</v>
      </c>
      <c r="I17" s="13">
        <v>544.43</v>
      </c>
      <c r="J17" s="13">
        <v>0</v>
      </c>
      <c r="K17" s="13">
        <v>109933.1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36215</v>
      </c>
      <c r="D18" s="13">
        <v>55369</v>
      </c>
      <c r="E18" s="13">
        <v>78156</v>
      </c>
      <c r="F18" s="13">
        <v>169740</v>
      </c>
      <c r="G18" s="13">
        <v>37055.67</v>
      </c>
      <c r="H18" s="13">
        <v>206795.67</v>
      </c>
      <c r="I18" s="13">
        <v>544.43</v>
      </c>
      <c r="J18" s="13">
        <v>0</v>
      </c>
      <c r="K18" s="13">
        <v>207340.1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20255</v>
      </c>
      <c r="E19" s="13">
        <v>0</v>
      </c>
      <c r="F19" s="13">
        <v>20255</v>
      </c>
      <c r="G19" s="13">
        <v>12457.67</v>
      </c>
      <c r="H19" s="13">
        <v>32712.67</v>
      </c>
      <c r="I19" s="13">
        <v>544.43</v>
      </c>
      <c r="J19" s="13">
        <v>0</v>
      </c>
      <c r="K19" s="13">
        <v>33257.1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101256</v>
      </c>
      <c r="D20" s="13">
        <v>13378</v>
      </c>
      <c r="E20" s="13">
        <v>0</v>
      </c>
      <c r="F20" s="13">
        <v>114634</v>
      </c>
      <c r="G20" s="13">
        <v>43716.67</v>
      </c>
      <c r="H20" s="13">
        <v>158350.67</v>
      </c>
      <c r="I20" s="13">
        <v>25670.43</v>
      </c>
      <c r="J20" s="13">
        <v>0</v>
      </c>
      <c r="K20" s="13">
        <v>184021.1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29315.86</v>
      </c>
      <c r="D21" s="13">
        <v>36735.39</v>
      </c>
      <c r="E21" s="13">
        <v>70680.24</v>
      </c>
      <c r="F21" s="13">
        <v>136731.49</v>
      </c>
      <c r="G21" s="13">
        <v>0</v>
      </c>
      <c r="H21" s="13">
        <v>136731.49</v>
      </c>
      <c r="I21" s="13">
        <v>39099.23</v>
      </c>
      <c r="J21" s="13">
        <v>0</v>
      </c>
      <c r="K21" s="13">
        <v>175830.72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70157.83</v>
      </c>
      <c r="D22" s="13">
        <v>87914</v>
      </c>
      <c r="E22" s="13">
        <v>169149.8</v>
      </c>
      <c r="F22" s="13">
        <v>327221.63</v>
      </c>
      <c r="G22" s="13">
        <v>0</v>
      </c>
      <c r="H22" s="13">
        <v>327221.63</v>
      </c>
      <c r="I22" s="13">
        <v>93571.09</v>
      </c>
      <c r="J22" s="13">
        <v>0</v>
      </c>
      <c r="K22" s="13">
        <v>420792.72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276846</v>
      </c>
      <c r="E23" s="13">
        <v>0</v>
      </c>
      <c r="F23" s="13">
        <v>276846</v>
      </c>
      <c r="G23" s="13">
        <v>0</v>
      </c>
      <c r="H23" s="13">
        <v>276846</v>
      </c>
      <c r="I23" s="13">
        <v>0</v>
      </c>
      <c r="J23" s="13">
        <v>0</v>
      </c>
      <c r="K23" s="13">
        <v>276846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-166253</v>
      </c>
      <c r="E24" s="13">
        <v>0</v>
      </c>
      <c r="F24" s="13">
        <v>-166253</v>
      </c>
      <c r="G24" s="13">
        <v>105246</v>
      </c>
      <c r="H24" s="13">
        <v>-61007</v>
      </c>
      <c r="I24" s="13">
        <v>0</v>
      </c>
      <c r="J24" s="13">
        <v>0</v>
      </c>
      <c r="K24" s="13">
        <v>-61007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715912.97</v>
      </c>
      <c r="E26" s="13">
        <v>0</v>
      </c>
      <c r="F26" s="13">
        <v>715912.97</v>
      </c>
      <c r="G26" s="13">
        <v>0</v>
      </c>
      <c r="H26" s="13">
        <v>715912.97</v>
      </c>
      <c r="I26" s="13">
        <v>37077.91</v>
      </c>
      <c r="J26" s="13">
        <v>0</v>
      </c>
      <c r="K26" s="13">
        <v>752990.88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44225</v>
      </c>
      <c r="D27" s="13">
        <v>-1277.76</v>
      </c>
      <c r="E27" s="13">
        <v>89156</v>
      </c>
      <c r="F27" s="13">
        <v>132103.24</v>
      </c>
      <c r="G27" s="13">
        <v>0</v>
      </c>
      <c r="H27" s="13">
        <v>132103.24</v>
      </c>
      <c r="I27" s="13">
        <v>990.98</v>
      </c>
      <c r="J27" s="13">
        <v>0</v>
      </c>
      <c r="K27" s="13">
        <v>133094.22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56256</v>
      </c>
      <c r="D28" s="13">
        <v>92156.84</v>
      </c>
      <c r="E28" s="13">
        <v>60125</v>
      </c>
      <c r="F28" s="13">
        <v>208537.84</v>
      </c>
      <c r="G28" s="13">
        <v>22589</v>
      </c>
      <c r="H28" s="13">
        <v>231126.84</v>
      </c>
      <c r="I28" s="13">
        <v>25023.31</v>
      </c>
      <c r="J28" s="13">
        <v>0</v>
      </c>
      <c r="K28" s="13">
        <v>256150.15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55373.97</v>
      </c>
      <c r="D29" s="13">
        <v>76327.36</v>
      </c>
      <c r="E29" s="13">
        <v>133506.06</v>
      </c>
      <c r="F29" s="13">
        <v>265207.39</v>
      </c>
      <c r="G29" s="13">
        <v>0</v>
      </c>
      <c r="H29" s="13">
        <v>265207.39</v>
      </c>
      <c r="I29" s="13">
        <v>22149.59</v>
      </c>
      <c r="J29" s="13">
        <v>0</v>
      </c>
      <c r="K29" s="13">
        <v>287356.98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33956</v>
      </c>
      <c r="D30" s="13">
        <v>99258</v>
      </c>
      <c r="E30" s="13">
        <v>4075</v>
      </c>
      <c r="F30" s="13">
        <v>137289</v>
      </c>
      <c r="G30" s="13">
        <v>0</v>
      </c>
      <c r="H30" s="13">
        <v>137289</v>
      </c>
      <c r="I30" s="13">
        <v>0</v>
      </c>
      <c r="J30" s="13">
        <v>0</v>
      </c>
      <c r="K30" s="13">
        <v>137289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59258</v>
      </c>
      <c r="D32" s="13">
        <v>119283.19</v>
      </c>
      <c r="E32" s="13">
        <v>0</v>
      </c>
      <c r="F32" s="13">
        <v>178541.19</v>
      </c>
      <c r="G32" s="13">
        <v>51249</v>
      </c>
      <c r="H32" s="13">
        <v>229790.19</v>
      </c>
      <c r="I32" s="13">
        <v>72351.28</v>
      </c>
      <c r="J32" s="13">
        <v>28962.43</v>
      </c>
      <c r="K32" s="13">
        <v>331103.9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12864.04</v>
      </c>
      <c r="D33" s="13">
        <v>45269</v>
      </c>
      <c r="E33" s="13">
        <v>5025</v>
      </c>
      <c r="F33" s="13">
        <v>63158.04</v>
      </c>
      <c r="G33" s="13">
        <v>495726</v>
      </c>
      <c r="H33" s="13">
        <v>558884.04</v>
      </c>
      <c r="I33" s="13">
        <v>113727.72</v>
      </c>
      <c r="J33" s="13">
        <v>45457</v>
      </c>
      <c r="K33" s="13">
        <v>718068.76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829799.41</v>
      </c>
      <c r="D34" s="13">
        <v>308256.09</v>
      </c>
      <c r="E34" s="13">
        <v>4669.57</v>
      </c>
      <c r="F34" s="13">
        <v>1142725.07</v>
      </c>
      <c r="G34" s="13">
        <v>-495726</v>
      </c>
      <c r="H34" s="13">
        <v>646999.07</v>
      </c>
      <c r="I34" s="13">
        <v>438.98</v>
      </c>
      <c r="J34" s="13">
        <v>63212.76</v>
      </c>
      <c r="K34" s="13">
        <v>710650.81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23700.93</v>
      </c>
      <c r="E35" s="13">
        <v>1341.24</v>
      </c>
      <c r="F35" s="13">
        <v>25042.17</v>
      </c>
      <c r="G35" s="13">
        <v>0</v>
      </c>
      <c r="H35" s="13">
        <v>25042.17</v>
      </c>
      <c r="I35" s="13">
        <v>18070.99</v>
      </c>
      <c r="J35" s="13">
        <v>2500</v>
      </c>
      <c r="K35" s="13">
        <v>45613.16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-409259</v>
      </c>
      <c r="D36" s="13">
        <v>-17666</v>
      </c>
      <c r="E36" s="13">
        <v>0</v>
      </c>
      <c r="F36" s="13">
        <v>-426925</v>
      </c>
      <c r="G36" s="13">
        <v>1042.28</v>
      </c>
      <c r="H36" s="13">
        <v>-425882.72</v>
      </c>
      <c r="I36" s="13">
        <v>46.96</v>
      </c>
      <c r="J36" s="13">
        <v>17994.96</v>
      </c>
      <c r="K36" s="13">
        <v>-407840.8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100254</v>
      </c>
      <c r="E37" s="13">
        <v>0</v>
      </c>
      <c r="F37" s="13">
        <v>100254</v>
      </c>
      <c r="G37" s="13">
        <v>89858.96</v>
      </c>
      <c r="H37" s="13">
        <v>190112.96</v>
      </c>
      <c r="I37" s="13">
        <v>74149.48</v>
      </c>
      <c r="J37" s="13">
        <v>0</v>
      </c>
      <c r="K37" s="13">
        <v>264262.44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521.14</v>
      </c>
      <c r="H38" s="13">
        <v>521.14</v>
      </c>
      <c r="I38" s="13">
        <v>23.48</v>
      </c>
      <c r="J38" s="13">
        <v>0</v>
      </c>
      <c r="K38" s="13">
        <v>544.62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521.14</v>
      </c>
      <c r="H39" s="13">
        <v>521.14</v>
      </c>
      <c r="I39" s="13">
        <v>23.48</v>
      </c>
      <c r="J39" s="13">
        <v>4549.6</v>
      </c>
      <c r="K39" s="13">
        <v>5094.22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521.14</v>
      </c>
      <c r="H40" s="13">
        <v>521.14</v>
      </c>
      <c r="I40" s="13">
        <v>23.48</v>
      </c>
      <c r="J40" s="13">
        <v>0</v>
      </c>
      <c r="K40" s="13">
        <v>544.62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521.14</v>
      </c>
      <c r="H41" s="13">
        <v>521.14</v>
      </c>
      <c r="I41" s="13">
        <v>23.48</v>
      </c>
      <c r="J41" s="13">
        <v>0</v>
      </c>
      <c r="K41" s="13">
        <v>544.62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131256</v>
      </c>
      <c r="D42" s="13">
        <v>0</v>
      </c>
      <c r="E42" s="13">
        <v>0</v>
      </c>
      <c r="F42" s="13">
        <v>131256</v>
      </c>
      <c r="G42" s="13">
        <v>0</v>
      </c>
      <c r="H42" s="13">
        <v>131256</v>
      </c>
      <c r="I42" s="13">
        <v>0</v>
      </c>
      <c r="J42" s="13">
        <v>0</v>
      </c>
      <c r="K42" s="13">
        <v>131256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24126</v>
      </c>
      <c r="D43" s="13">
        <v>0</v>
      </c>
      <c r="E43" s="13">
        <v>0</v>
      </c>
      <c r="F43" s="13">
        <v>24126</v>
      </c>
      <c r="G43" s="13">
        <v>0</v>
      </c>
      <c r="H43" s="13">
        <v>24126</v>
      </c>
      <c r="I43" s="13">
        <v>0</v>
      </c>
      <c r="J43" s="13">
        <v>0</v>
      </c>
      <c r="K43" s="13">
        <v>24126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68440</v>
      </c>
      <c r="F44" s="13">
        <v>68440</v>
      </c>
      <c r="G44" s="13">
        <v>12300.64</v>
      </c>
      <c r="H44" s="13">
        <v>80740.64</v>
      </c>
      <c r="I44" s="13">
        <v>10271.33</v>
      </c>
      <c r="J44" s="13">
        <v>72179.91</v>
      </c>
      <c r="K44" s="13">
        <v>163191.88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69256</v>
      </c>
      <c r="D45" s="13">
        <v>0</v>
      </c>
      <c r="E45" s="13">
        <v>0</v>
      </c>
      <c r="F45" s="13">
        <v>69256</v>
      </c>
      <c r="G45" s="13">
        <v>0</v>
      </c>
      <c r="H45" s="13">
        <v>69256</v>
      </c>
      <c r="I45" s="13">
        <v>0</v>
      </c>
      <c r="J45" s="13">
        <v>0</v>
      </c>
      <c r="K45" s="13">
        <v>69256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120245</v>
      </c>
      <c r="D46" s="13">
        <v>203998.92</v>
      </c>
      <c r="E46" s="13">
        <v>0</v>
      </c>
      <c r="F46" s="13">
        <v>324243.92</v>
      </c>
      <c r="G46" s="13">
        <v>191329.08</v>
      </c>
      <c r="H46" s="13">
        <v>515573</v>
      </c>
      <c r="I46" s="13">
        <v>88500.53</v>
      </c>
      <c r="J46" s="13">
        <v>75570</v>
      </c>
      <c r="K46" s="13">
        <v>679643.53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19334</v>
      </c>
      <c r="D47" s="13">
        <v>0</v>
      </c>
      <c r="E47" s="13">
        <v>0</v>
      </c>
      <c r="F47" s="13">
        <v>19334</v>
      </c>
      <c r="G47" s="13">
        <v>0</v>
      </c>
      <c r="H47" s="13">
        <v>19334</v>
      </c>
      <c r="I47" s="13">
        <v>0</v>
      </c>
      <c r="J47" s="13">
        <v>0</v>
      </c>
      <c r="K47" s="13">
        <v>19334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52369</v>
      </c>
      <c r="F48" s="13">
        <v>52369</v>
      </c>
      <c r="G48" s="13">
        <v>0</v>
      </c>
      <c r="H48" s="13">
        <v>52369</v>
      </c>
      <c r="I48" s="13">
        <v>0</v>
      </c>
      <c r="J48" s="13">
        <v>0</v>
      </c>
      <c r="K48" s="13">
        <v>52369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27145</v>
      </c>
      <c r="D49" s="13">
        <v>0</v>
      </c>
      <c r="E49" s="13">
        <v>0</v>
      </c>
      <c r="F49" s="13">
        <v>27145</v>
      </c>
      <c r="G49" s="13">
        <v>0</v>
      </c>
      <c r="H49" s="13">
        <v>27145</v>
      </c>
      <c r="I49" s="13">
        <v>0</v>
      </c>
      <c r="J49" s="13">
        <v>0</v>
      </c>
      <c r="K49" s="13">
        <v>27145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52369</v>
      </c>
      <c r="D50" s="13">
        <v>0</v>
      </c>
      <c r="E50" s="13">
        <v>0</v>
      </c>
      <c r="F50" s="13">
        <v>52369</v>
      </c>
      <c r="G50" s="13">
        <v>0</v>
      </c>
      <c r="H50" s="13">
        <v>52369</v>
      </c>
      <c r="I50" s="13">
        <v>0</v>
      </c>
      <c r="J50" s="13">
        <v>0</v>
      </c>
      <c r="K50" s="13">
        <v>52369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89258</v>
      </c>
      <c r="F51" s="13">
        <v>89258</v>
      </c>
      <c r="G51" s="13">
        <v>0</v>
      </c>
      <c r="H51" s="13">
        <v>89258</v>
      </c>
      <c r="I51" s="13">
        <v>0</v>
      </c>
      <c r="J51" s="13">
        <v>0</v>
      </c>
      <c r="K51" s="13">
        <v>89258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38013.26</v>
      </c>
      <c r="E52" s="13">
        <v>0</v>
      </c>
      <c r="F52" s="13">
        <v>38013.26</v>
      </c>
      <c r="G52" s="13">
        <v>35299.98</v>
      </c>
      <c r="H52" s="13">
        <v>73313.24</v>
      </c>
      <c r="I52" s="13">
        <v>9909.48</v>
      </c>
      <c r="J52" s="13">
        <v>10407.92</v>
      </c>
      <c r="K52" s="13">
        <v>93630.64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744.27</v>
      </c>
      <c r="H53" s="13">
        <v>744.27</v>
      </c>
      <c r="I53" s="13">
        <v>150.79</v>
      </c>
      <c r="J53" s="13">
        <v>0</v>
      </c>
      <c r="K53" s="13">
        <v>895.06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10569</v>
      </c>
      <c r="D54" s="13">
        <v>0</v>
      </c>
      <c r="E54" s="13">
        <v>0</v>
      </c>
      <c r="F54" s="13">
        <v>10569</v>
      </c>
      <c r="G54" s="13">
        <v>744.27</v>
      </c>
      <c r="H54" s="13">
        <v>11313.27</v>
      </c>
      <c r="I54" s="13">
        <v>150.79</v>
      </c>
      <c r="J54" s="13">
        <v>0</v>
      </c>
      <c r="K54" s="13">
        <v>11464.06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8123</v>
      </c>
      <c r="D55" s="13">
        <v>0</v>
      </c>
      <c r="E55" s="13">
        <v>0</v>
      </c>
      <c r="F55" s="13">
        <v>8123</v>
      </c>
      <c r="G55" s="13">
        <v>744.27</v>
      </c>
      <c r="H55" s="13">
        <v>8867.27</v>
      </c>
      <c r="I55" s="13">
        <v>150.79</v>
      </c>
      <c r="J55" s="13">
        <v>0</v>
      </c>
      <c r="K55" s="13">
        <v>9018.06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1915393.1099999999</v>
      </c>
      <c r="D58" s="15">
        <f t="shared" si="0"/>
        <v>2216978.19</v>
      </c>
      <c r="E58" s="15">
        <f t="shared" si="0"/>
        <v>861548.9099999999</v>
      </c>
      <c r="F58" s="15">
        <f t="shared" si="0"/>
        <v>4993920.21</v>
      </c>
      <c r="G58" s="15">
        <f t="shared" si="0"/>
        <v>850506.6599999999</v>
      </c>
      <c r="H58" s="15">
        <f t="shared" si="0"/>
        <v>5844426.869999997</v>
      </c>
      <c r="I58" s="15">
        <f t="shared" si="0"/>
        <v>817105.3999999999</v>
      </c>
      <c r="J58" s="15">
        <f t="shared" si="0"/>
        <v>415520.58</v>
      </c>
      <c r="K58" s="15">
        <f t="shared" si="0"/>
        <v>7077052.85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229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109.34</v>
      </c>
      <c r="E12" s="13">
        <v>484.4</v>
      </c>
      <c r="F12" s="13">
        <v>593.74</v>
      </c>
      <c r="G12" s="13">
        <v>0</v>
      </c>
      <c r="H12" s="13">
        <v>593.74</v>
      </c>
      <c r="I12" s="13">
        <v>489.32</v>
      </c>
      <c r="J12" s="13">
        <v>0</v>
      </c>
      <c r="K12" s="13">
        <v>1083.06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3736.48</v>
      </c>
      <c r="E14" s="13">
        <v>0</v>
      </c>
      <c r="F14" s="13">
        <v>3736.48</v>
      </c>
      <c r="G14" s="13">
        <v>0</v>
      </c>
      <c r="H14" s="13">
        <v>3736.48</v>
      </c>
      <c r="I14" s="13">
        <v>3079.46</v>
      </c>
      <c r="J14" s="13">
        <v>0</v>
      </c>
      <c r="K14" s="13">
        <v>6815.94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23712.46</v>
      </c>
      <c r="E16" s="13">
        <v>0</v>
      </c>
      <c r="F16" s="13">
        <v>23712.46</v>
      </c>
      <c r="G16" s="13">
        <v>0</v>
      </c>
      <c r="H16" s="13">
        <v>23712.46</v>
      </c>
      <c r="I16" s="13">
        <v>19542.9</v>
      </c>
      <c r="J16" s="13">
        <v>0</v>
      </c>
      <c r="K16" s="13">
        <v>43255.36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2930.57</v>
      </c>
      <c r="F17" s="13">
        <v>2930.57</v>
      </c>
      <c r="G17" s="13">
        <v>0</v>
      </c>
      <c r="H17" s="13">
        <v>2930.57</v>
      </c>
      <c r="I17" s="13">
        <v>2415.25</v>
      </c>
      <c r="J17" s="13">
        <v>0</v>
      </c>
      <c r="K17" s="13">
        <v>5345.82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3656.7</v>
      </c>
      <c r="E20" s="13">
        <v>99150.16</v>
      </c>
      <c r="F20" s="13">
        <v>102806.86</v>
      </c>
      <c r="G20" s="13">
        <v>0</v>
      </c>
      <c r="H20" s="13">
        <v>102806.86</v>
      </c>
      <c r="I20" s="13">
        <v>84729.48</v>
      </c>
      <c r="J20" s="13">
        <v>0</v>
      </c>
      <c r="K20" s="13">
        <v>187536.34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1197.9</v>
      </c>
      <c r="E21" s="13">
        <v>0</v>
      </c>
      <c r="F21" s="13">
        <v>1197.9</v>
      </c>
      <c r="G21" s="13">
        <v>0</v>
      </c>
      <c r="H21" s="13">
        <v>1197.9</v>
      </c>
      <c r="I21" s="13">
        <v>987.27</v>
      </c>
      <c r="J21" s="13">
        <v>38395.76</v>
      </c>
      <c r="K21" s="13">
        <v>40580.93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202.48</v>
      </c>
      <c r="E22" s="13">
        <v>27104.99</v>
      </c>
      <c r="F22" s="13">
        <v>27307.47</v>
      </c>
      <c r="G22" s="13">
        <v>0</v>
      </c>
      <c r="H22" s="13">
        <v>27307.47</v>
      </c>
      <c r="I22" s="13">
        <v>22505.77</v>
      </c>
      <c r="J22" s="13">
        <v>52694.97</v>
      </c>
      <c r="K22" s="13">
        <v>102508.21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244.18</v>
      </c>
      <c r="E23" s="13">
        <v>5908.37</v>
      </c>
      <c r="F23" s="13">
        <v>6152.55</v>
      </c>
      <c r="G23" s="13">
        <v>0</v>
      </c>
      <c r="H23" s="13">
        <v>6152.55</v>
      </c>
      <c r="I23" s="13">
        <v>5070.7</v>
      </c>
      <c r="J23" s="13">
        <v>54633.64</v>
      </c>
      <c r="K23" s="13">
        <v>65856.89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60390.63</v>
      </c>
      <c r="K24" s="13">
        <v>60390.63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1063.16</v>
      </c>
      <c r="E25" s="13">
        <v>1294.16</v>
      </c>
      <c r="F25" s="13">
        <v>2357.32</v>
      </c>
      <c r="G25" s="13">
        <v>0</v>
      </c>
      <c r="H25" s="13">
        <v>2357.32</v>
      </c>
      <c r="I25" s="13">
        <v>1942.82</v>
      </c>
      <c r="J25" s="13">
        <v>-6951.02</v>
      </c>
      <c r="K25" s="13">
        <v>-2650.88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1025.57</v>
      </c>
      <c r="E26" s="13">
        <v>0</v>
      </c>
      <c r="F26" s="13">
        <v>1025.57</v>
      </c>
      <c r="G26" s="13">
        <v>0</v>
      </c>
      <c r="H26" s="13">
        <v>1025.57</v>
      </c>
      <c r="I26" s="13">
        <v>845.24</v>
      </c>
      <c r="J26" s="13">
        <v>0</v>
      </c>
      <c r="K26" s="13">
        <v>1870.81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538.05</v>
      </c>
      <c r="E27" s="13">
        <v>0</v>
      </c>
      <c r="F27" s="13">
        <v>538.05</v>
      </c>
      <c r="G27" s="13">
        <v>0</v>
      </c>
      <c r="H27" s="13">
        <v>538.05</v>
      </c>
      <c r="I27" s="13">
        <v>443.45</v>
      </c>
      <c r="J27" s="13">
        <v>0</v>
      </c>
      <c r="K27" s="13">
        <v>981.5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23029.03</v>
      </c>
      <c r="E28" s="13">
        <v>9043.29</v>
      </c>
      <c r="F28" s="13">
        <v>32072.32</v>
      </c>
      <c r="G28" s="13">
        <v>0</v>
      </c>
      <c r="H28" s="13">
        <v>32072.32</v>
      </c>
      <c r="I28" s="13">
        <v>26432.77</v>
      </c>
      <c r="J28" s="13">
        <v>0</v>
      </c>
      <c r="K28" s="13">
        <v>58505.09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28366.08</v>
      </c>
      <c r="K29" s="13">
        <v>28366.08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2110.92</v>
      </c>
      <c r="E30" s="13">
        <v>68.11</v>
      </c>
      <c r="F30" s="13">
        <v>2179.03</v>
      </c>
      <c r="G30" s="13">
        <v>3168.18</v>
      </c>
      <c r="H30" s="13">
        <v>5347.21</v>
      </c>
      <c r="I30" s="13">
        <v>4406.97</v>
      </c>
      <c r="J30" s="13">
        <v>0</v>
      </c>
      <c r="K30" s="13">
        <v>9754.18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7372.33</v>
      </c>
      <c r="E31" s="13">
        <v>1818.06</v>
      </c>
      <c r="F31" s="13">
        <v>9190.39</v>
      </c>
      <c r="G31" s="13">
        <v>13362.29</v>
      </c>
      <c r="H31" s="13">
        <v>22552.68</v>
      </c>
      <c r="I31" s="13">
        <v>18587.04</v>
      </c>
      <c r="J31" s="13">
        <v>0</v>
      </c>
      <c r="K31" s="13">
        <v>41139.72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41886</v>
      </c>
      <c r="K34" s="13">
        <v>41886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1135.3</v>
      </c>
      <c r="E35" s="13">
        <v>0</v>
      </c>
      <c r="F35" s="13">
        <v>1135.3</v>
      </c>
      <c r="G35" s="13">
        <v>0</v>
      </c>
      <c r="H35" s="13">
        <v>1135.3</v>
      </c>
      <c r="I35" s="13">
        <v>935.66</v>
      </c>
      <c r="J35" s="13">
        <v>0</v>
      </c>
      <c r="K35" s="13">
        <v>2070.96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1751.62</v>
      </c>
      <c r="E36" s="13">
        <v>73.95</v>
      </c>
      <c r="F36" s="13">
        <v>1825.57</v>
      </c>
      <c r="G36" s="13">
        <v>0</v>
      </c>
      <c r="H36" s="13">
        <v>1825.57</v>
      </c>
      <c r="I36" s="13">
        <v>1504.57</v>
      </c>
      <c r="J36" s="13">
        <v>30753.33</v>
      </c>
      <c r="K36" s="13">
        <v>34083.47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3860.84</v>
      </c>
      <c r="F37" s="13">
        <v>3860.84</v>
      </c>
      <c r="G37" s="13">
        <v>0</v>
      </c>
      <c r="H37" s="13">
        <v>3860.84</v>
      </c>
      <c r="I37" s="13">
        <v>3181.96</v>
      </c>
      <c r="J37" s="13">
        <v>0</v>
      </c>
      <c r="K37" s="13">
        <v>7042.8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29594.89</v>
      </c>
      <c r="D39" s="13">
        <v>16500.4</v>
      </c>
      <c r="E39" s="13">
        <v>2004.46</v>
      </c>
      <c r="F39" s="13">
        <v>48099.75</v>
      </c>
      <c r="G39" s="13">
        <v>0</v>
      </c>
      <c r="H39" s="13">
        <v>48099.75</v>
      </c>
      <c r="I39" s="13">
        <v>39641.98</v>
      </c>
      <c r="J39" s="13">
        <v>2233.57</v>
      </c>
      <c r="K39" s="13">
        <v>89975.3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1317.48</v>
      </c>
      <c r="E42" s="13">
        <v>640.88</v>
      </c>
      <c r="F42" s="13">
        <v>1958.36</v>
      </c>
      <c r="G42" s="13">
        <v>0</v>
      </c>
      <c r="H42" s="13">
        <v>1958.36</v>
      </c>
      <c r="I42" s="13">
        <v>1614</v>
      </c>
      <c r="J42" s="13">
        <v>14016.2</v>
      </c>
      <c r="K42" s="13">
        <v>17588.56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6322.25</v>
      </c>
      <c r="E43" s="13">
        <v>414.85</v>
      </c>
      <c r="F43" s="13">
        <v>6737.1</v>
      </c>
      <c r="G43" s="13">
        <v>0</v>
      </c>
      <c r="H43" s="13">
        <v>6737.1</v>
      </c>
      <c r="I43" s="13">
        <v>5552.48</v>
      </c>
      <c r="J43" s="13">
        <v>0</v>
      </c>
      <c r="K43" s="13">
        <v>12289.58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5994.2</v>
      </c>
      <c r="F44" s="13">
        <v>5994.2</v>
      </c>
      <c r="G44" s="13">
        <v>0</v>
      </c>
      <c r="H44" s="13">
        <v>5994.2</v>
      </c>
      <c r="I44" s="13">
        <v>4940.18</v>
      </c>
      <c r="J44" s="13">
        <v>0</v>
      </c>
      <c r="K44" s="13">
        <v>10934.38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26174.33</v>
      </c>
      <c r="E45" s="13">
        <v>18044.8</v>
      </c>
      <c r="F45" s="13">
        <v>44219.13</v>
      </c>
      <c r="G45" s="13">
        <v>0</v>
      </c>
      <c r="H45" s="13">
        <v>44219.13</v>
      </c>
      <c r="I45" s="13">
        <v>36443.75</v>
      </c>
      <c r="J45" s="13">
        <v>28032.4</v>
      </c>
      <c r="K45" s="13">
        <v>108695.28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8920.99</v>
      </c>
      <c r="K46" s="13">
        <v>8920.99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4964.12</v>
      </c>
      <c r="F47" s="13">
        <v>4964.12</v>
      </c>
      <c r="G47" s="13">
        <v>0</v>
      </c>
      <c r="H47" s="13">
        <v>4964.12</v>
      </c>
      <c r="I47" s="13">
        <v>4091.24</v>
      </c>
      <c r="J47" s="13">
        <v>10000</v>
      </c>
      <c r="K47" s="13">
        <v>19055.36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1620.8</v>
      </c>
      <c r="E48" s="13">
        <v>0</v>
      </c>
      <c r="F48" s="13">
        <v>1620.8</v>
      </c>
      <c r="G48" s="13">
        <v>0</v>
      </c>
      <c r="H48" s="13">
        <v>1620.8</v>
      </c>
      <c r="I48" s="13">
        <v>1335.81</v>
      </c>
      <c r="J48" s="13">
        <v>0</v>
      </c>
      <c r="K48" s="13">
        <v>2956.61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24685.85</v>
      </c>
      <c r="E49" s="13">
        <v>0</v>
      </c>
      <c r="F49" s="13">
        <v>24685.85</v>
      </c>
      <c r="G49" s="13">
        <v>0</v>
      </c>
      <c r="H49" s="13">
        <v>24685.85</v>
      </c>
      <c r="I49" s="13">
        <v>20345.14</v>
      </c>
      <c r="J49" s="13">
        <v>0</v>
      </c>
      <c r="K49" s="13">
        <v>45030.99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5913.17</v>
      </c>
      <c r="E50" s="13">
        <v>0</v>
      </c>
      <c r="F50" s="13">
        <v>5913.17</v>
      </c>
      <c r="G50" s="13">
        <v>0</v>
      </c>
      <c r="H50" s="13">
        <v>5913.17</v>
      </c>
      <c r="I50" s="13">
        <v>4873.42</v>
      </c>
      <c r="J50" s="13">
        <v>7113.43</v>
      </c>
      <c r="K50" s="13">
        <v>17900.02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4520.5</v>
      </c>
      <c r="E51" s="13">
        <v>75680.83</v>
      </c>
      <c r="F51" s="13">
        <v>80201.33</v>
      </c>
      <c r="G51" s="13">
        <v>0</v>
      </c>
      <c r="H51" s="13">
        <v>80201.33</v>
      </c>
      <c r="I51" s="13">
        <v>66098.88</v>
      </c>
      <c r="J51" s="13">
        <v>28032.4</v>
      </c>
      <c r="K51" s="13">
        <v>174332.61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15411.21</v>
      </c>
      <c r="E52" s="13">
        <v>10735.93</v>
      </c>
      <c r="F52" s="13">
        <v>26147.14</v>
      </c>
      <c r="G52" s="13">
        <v>0</v>
      </c>
      <c r="H52" s="13">
        <v>26147.14</v>
      </c>
      <c r="I52" s="13">
        <v>21549.48</v>
      </c>
      <c r="J52" s="13">
        <v>10794.81</v>
      </c>
      <c r="K52" s="13">
        <v>58491.43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189</v>
      </c>
      <c r="K53" s="13">
        <v>189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29594.89</v>
      </c>
      <c r="D58" s="15">
        <f t="shared" si="0"/>
        <v>173351.51</v>
      </c>
      <c r="E58" s="15">
        <f t="shared" si="0"/>
        <v>270216.97000000003</v>
      </c>
      <c r="F58" s="15">
        <f t="shared" si="0"/>
        <v>473163.3699999999</v>
      </c>
      <c r="G58" s="15">
        <f t="shared" si="0"/>
        <v>16530.47</v>
      </c>
      <c r="H58" s="15">
        <f t="shared" si="0"/>
        <v>489693.8399999999</v>
      </c>
      <c r="I58" s="15">
        <f t="shared" si="0"/>
        <v>403586.99</v>
      </c>
      <c r="J58" s="15">
        <f t="shared" si="0"/>
        <v>409502.19000000006</v>
      </c>
      <c r="K58" s="15">
        <f t="shared" si="0"/>
        <v>1302783.0200000003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326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1167109.36</v>
      </c>
      <c r="D11" s="13">
        <v>3104.84</v>
      </c>
      <c r="E11" s="13">
        <v>2024.28</v>
      </c>
      <c r="F11" s="13">
        <v>1172238.48</v>
      </c>
      <c r="G11" s="13">
        <v>303306</v>
      </c>
      <c r="H11" s="13">
        <v>1475544.48</v>
      </c>
      <c r="I11" s="13">
        <v>645293.23</v>
      </c>
      <c r="J11" s="13">
        <v>0</v>
      </c>
      <c r="K11" s="13">
        <v>2120837.71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627042.06</v>
      </c>
      <c r="D12" s="13">
        <v>183438.93</v>
      </c>
      <c r="E12" s="13">
        <v>119.83</v>
      </c>
      <c r="F12" s="13">
        <v>810600.82</v>
      </c>
      <c r="G12" s="13">
        <v>209735.56</v>
      </c>
      <c r="H12" s="13">
        <v>1020336.38</v>
      </c>
      <c r="I12" s="13">
        <v>446219.14</v>
      </c>
      <c r="J12" s="13">
        <v>0</v>
      </c>
      <c r="K12" s="13">
        <v>1466555.52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573868.89</v>
      </c>
      <c r="E13" s="13">
        <v>15603.98</v>
      </c>
      <c r="F13" s="13">
        <v>589472.87</v>
      </c>
      <c r="G13" s="13">
        <v>152520.72</v>
      </c>
      <c r="H13" s="13">
        <v>741993.59</v>
      </c>
      <c r="I13" s="13">
        <v>324492.74</v>
      </c>
      <c r="J13" s="13">
        <v>0</v>
      </c>
      <c r="K13" s="13">
        <v>1066486.33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446550.31</v>
      </c>
      <c r="D16" s="13">
        <v>71855.14</v>
      </c>
      <c r="E16" s="13">
        <v>65638.49</v>
      </c>
      <c r="F16" s="13">
        <v>584043.94</v>
      </c>
      <c r="G16" s="13">
        <v>0</v>
      </c>
      <c r="H16" s="13">
        <v>584043.94</v>
      </c>
      <c r="I16" s="13">
        <v>255417.32</v>
      </c>
      <c r="J16" s="13">
        <v>0</v>
      </c>
      <c r="K16" s="13">
        <v>839461.26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19338.05</v>
      </c>
      <c r="F17" s="13">
        <v>19338.05</v>
      </c>
      <c r="G17" s="13">
        <v>0</v>
      </c>
      <c r="H17" s="13">
        <v>19338.05</v>
      </c>
      <c r="I17" s="13">
        <v>8457.02</v>
      </c>
      <c r="J17" s="13">
        <v>93843.43</v>
      </c>
      <c r="K17" s="13">
        <v>121638.5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32518.42</v>
      </c>
      <c r="E18" s="13">
        <v>36478.98</v>
      </c>
      <c r="F18" s="13">
        <v>68997.4</v>
      </c>
      <c r="G18" s="13">
        <v>0</v>
      </c>
      <c r="H18" s="13">
        <v>68997.4</v>
      </c>
      <c r="I18" s="13">
        <v>30174.33</v>
      </c>
      <c r="J18" s="13">
        <v>6786.5</v>
      </c>
      <c r="K18" s="13">
        <v>105958.23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444617.77</v>
      </c>
      <c r="D20" s="13">
        <v>75014.52</v>
      </c>
      <c r="E20" s="13">
        <v>1160203.09</v>
      </c>
      <c r="F20" s="13">
        <v>1679835.38</v>
      </c>
      <c r="G20" s="13">
        <v>0</v>
      </c>
      <c r="H20" s="13">
        <v>1679835.38</v>
      </c>
      <c r="I20" s="13">
        <v>734634.87</v>
      </c>
      <c r="J20" s="13">
        <v>0</v>
      </c>
      <c r="K20" s="13">
        <v>2414470.25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8633.22</v>
      </c>
      <c r="F22" s="13">
        <v>8633.22</v>
      </c>
      <c r="G22" s="13">
        <v>0</v>
      </c>
      <c r="H22" s="13">
        <v>8633.22</v>
      </c>
      <c r="I22" s="13">
        <v>3775.53</v>
      </c>
      <c r="J22" s="13">
        <v>0</v>
      </c>
      <c r="K22" s="13">
        <v>12408.75</v>
      </c>
      <c r="L22" s="1" t="s">
        <v>309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62021.16</v>
      </c>
      <c r="E26" s="13">
        <v>0</v>
      </c>
      <c r="F26" s="13">
        <v>62021.16</v>
      </c>
      <c r="G26" s="13">
        <v>0</v>
      </c>
      <c r="H26" s="13">
        <v>62021.16</v>
      </c>
      <c r="I26" s="13">
        <v>27123.42</v>
      </c>
      <c r="J26" s="13">
        <v>1387430.13</v>
      </c>
      <c r="K26" s="13">
        <v>1476574.71</v>
      </c>
      <c r="L26" s="1" t="s">
        <v>294</v>
      </c>
    </row>
    <row r="27" spans="1:12" ht="12.75">
      <c r="A27" s="1" t="s">
        <v>124</v>
      </c>
      <c r="B27" s="1" t="s">
        <v>199</v>
      </c>
      <c r="C27" s="13">
        <v>108498.24</v>
      </c>
      <c r="D27" s="13">
        <v>5511.1</v>
      </c>
      <c r="E27" s="13">
        <v>10797.28</v>
      </c>
      <c r="F27" s="13">
        <v>124806.62</v>
      </c>
      <c r="G27" s="13">
        <v>0</v>
      </c>
      <c r="H27" s="13">
        <v>124806.62</v>
      </c>
      <c r="I27" s="13">
        <v>54581.1</v>
      </c>
      <c r="J27" s="13">
        <v>0</v>
      </c>
      <c r="K27" s="13">
        <v>179387.72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160661.13</v>
      </c>
      <c r="D28" s="13">
        <v>274720.22</v>
      </c>
      <c r="E28" s="13">
        <v>40644.88</v>
      </c>
      <c r="F28" s="13">
        <v>476026.23</v>
      </c>
      <c r="G28" s="13">
        <v>0</v>
      </c>
      <c r="H28" s="13">
        <v>476026.23</v>
      </c>
      <c r="I28" s="13">
        <v>208178.41</v>
      </c>
      <c r="J28" s="13">
        <v>0</v>
      </c>
      <c r="K28" s="13">
        <v>684204.64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195921.1</v>
      </c>
      <c r="D30" s="13">
        <v>117443.7</v>
      </c>
      <c r="E30" s="13">
        <v>2296.43</v>
      </c>
      <c r="F30" s="13">
        <v>315661.23</v>
      </c>
      <c r="G30" s="13">
        <v>0</v>
      </c>
      <c r="H30" s="13">
        <v>315661.23</v>
      </c>
      <c r="I30" s="13">
        <v>138046.7</v>
      </c>
      <c r="J30" s="13">
        <v>0</v>
      </c>
      <c r="K30" s="13">
        <v>453707.93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49174.88</v>
      </c>
      <c r="D31" s="13">
        <v>102782.61</v>
      </c>
      <c r="E31" s="13">
        <v>1463.44</v>
      </c>
      <c r="F31" s="13">
        <v>153420.93</v>
      </c>
      <c r="G31" s="13">
        <v>0</v>
      </c>
      <c r="H31" s="13">
        <v>153420.93</v>
      </c>
      <c r="I31" s="13">
        <v>67094.89</v>
      </c>
      <c r="J31" s="13">
        <v>0</v>
      </c>
      <c r="K31" s="13">
        <v>220515.82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435756.59</v>
      </c>
      <c r="D33" s="13">
        <v>209891.76</v>
      </c>
      <c r="E33" s="13">
        <v>0</v>
      </c>
      <c r="F33" s="13">
        <v>645648.35</v>
      </c>
      <c r="G33" s="13">
        <v>0</v>
      </c>
      <c r="H33" s="13">
        <v>645648.35</v>
      </c>
      <c r="I33" s="13">
        <v>282358.49</v>
      </c>
      <c r="J33" s="13">
        <v>225729.29</v>
      </c>
      <c r="K33" s="13">
        <v>1153736.13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1049183.59</v>
      </c>
      <c r="D34" s="13">
        <v>1021993.43</v>
      </c>
      <c r="E34" s="13">
        <v>9613.78</v>
      </c>
      <c r="F34" s="13">
        <v>2080790.8</v>
      </c>
      <c r="G34" s="13">
        <v>0.01</v>
      </c>
      <c r="H34" s="13">
        <v>2080790.81</v>
      </c>
      <c r="I34" s="13">
        <v>909982.91</v>
      </c>
      <c r="J34" s="13">
        <v>817685.24</v>
      </c>
      <c r="K34" s="13">
        <v>3808458.96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17954.49</v>
      </c>
      <c r="E35" s="13">
        <v>0</v>
      </c>
      <c r="F35" s="13">
        <v>17954.49</v>
      </c>
      <c r="G35" s="13">
        <v>0</v>
      </c>
      <c r="H35" s="13">
        <v>17954.49</v>
      </c>
      <c r="I35" s="13">
        <v>7851.95</v>
      </c>
      <c r="J35" s="13">
        <v>0</v>
      </c>
      <c r="K35" s="13">
        <v>25806.44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405033.19</v>
      </c>
      <c r="D36" s="13">
        <v>34530.41</v>
      </c>
      <c r="E36" s="13">
        <v>0</v>
      </c>
      <c r="F36" s="13">
        <v>439563.6</v>
      </c>
      <c r="G36" s="13">
        <v>0</v>
      </c>
      <c r="H36" s="13">
        <v>439563.6</v>
      </c>
      <c r="I36" s="13">
        <v>0</v>
      </c>
      <c r="J36" s="13">
        <v>14876</v>
      </c>
      <c r="K36" s="13">
        <v>454439.6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17175.68</v>
      </c>
      <c r="F37" s="13">
        <v>17175.68</v>
      </c>
      <c r="G37" s="13">
        <v>0</v>
      </c>
      <c r="H37" s="13">
        <v>17175.68</v>
      </c>
      <c r="I37" s="13">
        <v>7511.37</v>
      </c>
      <c r="J37" s="13">
        <v>0</v>
      </c>
      <c r="K37" s="13">
        <v>24687.05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198342.35</v>
      </c>
      <c r="D39" s="13">
        <v>725522.78</v>
      </c>
      <c r="E39" s="13">
        <v>25513.83</v>
      </c>
      <c r="F39" s="13">
        <v>949378.96</v>
      </c>
      <c r="G39" s="13">
        <v>0</v>
      </c>
      <c r="H39" s="13">
        <v>949378.96</v>
      </c>
      <c r="I39" s="13">
        <v>415187.64</v>
      </c>
      <c r="J39" s="13">
        <v>0</v>
      </c>
      <c r="K39" s="13">
        <v>1364566.6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370891.8</v>
      </c>
      <c r="E40" s="13">
        <v>107.26</v>
      </c>
      <c r="F40" s="13">
        <v>370999.06</v>
      </c>
      <c r="G40" s="13">
        <v>0</v>
      </c>
      <c r="H40" s="13">
        <v>370999.06</v>
      </c>
      <c r="I40" s="13">
        <v>162247.35</v>
      </c>
      <c r="J40" s="13">
        <v>0</v>
      </c>
      <c r="K40" s="13">
        <v>533246.41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319467.31</v>
      </c>
      <c r="D42" s="13">
        <v>54263.48</v>
      </c>
      <c r="E42" s="13">
        <v>881.66</v>
      </c>
      <c r="F42" s="13">
        <v>374612.45</v>
      </c>
      <c r="G42" s="13">
        <v>28708.39</v>
      </c>
      <c r="H42" s="13">
        <v>403320.84</v>
      </c>
      <c r="I42" s="13">
        <v>176382.47</v>
      </c>
      <c r="J42" s="13">
        <v>2518.22</v>
      </c>
      <c r="K42" s="13">
        <v>582221.53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43079.32</v>
      </c>
      <c r="D44" s="13">
        <v>563074.88</v>
      </c>
      <c r="E44" s="13">
        <v>24324.82</v>
      </c>
      <c r="F44" s="13">
        <v>630479.02</v>
      </c>
      <c r="G44" s="13">
        <v>48316.7</v>
      </c>
      <c r="H44" s="13">
        <v>678795.72</v>
      </c>
      <c r="I44" s="13">
        <v>296854.69</v>
      </c>
      <c r="J44" s="13">
        <v>1966.14</v>
      </c>
      <c r="K44" s="13">
        <v>977616.55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100535.54</v>
      </c>
      <c r="D45" s="13">
        <v>506068.48</v>
      </c>
      <c r="E45" s="13">
        <v>65.13</v>
      </c>
      <c r="F45" s="13">
        <v>606669.15</v>
      </c>
      <c r="G45" s="13">
        <v>46492.02</v>
      </c>
      <c r="H45" s="13">
        <v>653161.17</v>
      </c>
      <c r="I45" s="13">
        <v>285644.05</v>
      </c>
      <c r="J45" s="13">
        <v>55847.3</v>
      </c>
      <c r="K45" s="13">
        <v>994652.52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631814.29</v>
      </c>
      <c r="D46" s="13">
        <v>100933.97</v>
      </c>
      <c r="E46" s="13">
        <v>0</v>
      </c>
      <c r="F46" s="13">
        <v>732748.26</v>
      </c>
      <c r="G46" s="13">
        <v>56154.09</v>
      </c>
      <c r="H46" s="13">
        <v>788902.35</v>
      </c>
      <c r="I46" s="13">
        <v>345007.15</v>
      </c>
      <c r="J46" s="13">
        <v>159930.05</v>
      </c>
      <c r="K46" s="13">
        <v>1293839.55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42278.01</v>
      </c>
      <c r="E47" s="13">
        <v>0</v>
      </c>
      <c r="F47" s="13">
        <v>42278.01</v>
      </c>
      <c r="G47" s="13">
        <v>3239.97</v>
      </c>
      <c r="H47" s="13">
        <v>45517.98</v>
      </c>
      <c r="I47" s="13">
        <v>19906.18</v>
      </c>
      <c r="J47" s="13">
        <v>131.84</v>
      </c>
      <c r="K47" s="13">
        <v>65556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373981.09</v>
      </c>
      <c r="E48" s="13">
        <v>630.77</v>
      </c>
      <c r="F48" s="13">
        <v>374611.86</v>
      </c>
      <c r="G48" s="13">
        <v>28708.34</v>
      </c>
      <c r="H48" s="13">
        <v>403320.2</v>
      </c>
      <c r="I48" s="13">
        <v>176382.23</v>
      </c>
      <c r="J48" s="13">
        <v>45069.33</v>
      </c>
      <c r="K48" s="13">
        <v>624771.76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424760.92</v>
      </c>
      <c r="E49" s="13">
        <v>0</v>
      </c>
      <c r="F49" s="13">
        <v>424760.92</v>
      </c>
      <c r="G49" s="13">
        <v>32551.51</v>
      </c>
      <c r="H49" s="13">
        <v>457312.43</v>
      </c>
      <c r="I49" s="13">
        <v>199994.4</v>
      </c>
      <c r="J49" s="13">
        <v>15852.61</v>
      </c>
      <c r="K49" s="13">
        <v>673159.44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123385.46</v>
      </c>
      <c r="E50" s="13">
        <v>0</v>
      </c>
      <c r="F50" s="13">
        <v>123385.46</v>
      </c>
      <c r="G50" s="13">
        <v>0</v>
      </c>
      <c r="H50" s="13">
        <v>123385.46</v>
      </c>
      <c r="I50" s="13">
        <v>53959.6</v>
      </c>
      <c r="J50" s="13">
        <v>119539.06</v>
      </c>
      <c r="K50" s="13">
        <v>296884.12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55359.66</v>
      </c>
      <c r="F51" s="13">
        <v>55359.66</v>
      </c>
      <c r="G51" s="13">
        <v>0</v>
      </c>
      <c r="H51" s="13">
        <v>55359.66</v>
      </c>
      <c r="I51" s="13">
        <v>24210.18</v>
      </c>
      <c r="J51" s="13">
        <v>0</v>
      </c>
      <c r="K51" s="13">
        <v>79569.84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51075.33</v>
      </c>
      <c r="D52" s="13">
        <v>290607.53</v>
      </c>
      <c r="E52" s="13">
        <v>71679.92</v>
      </c>
      <c r="F52" s="13">
        <v>413362.78</v>
      </c>
      <c r="G52" s="13">
        <v>0</v>
      </c>
      <c r="H52" s="13">
        <v>413362.78</v>
      </c>
      <c r="I52" s="13">
        <v>180774.15</v>
      </c>
      <c r="J52" s="13">
        <v>845961.91</v>
      </c>
      <c r="K52" s="13">
        <v>1440098.84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56887.84</v>
      </c>
      <c r="E54" s="13">
        <v>511.56</v>
      </c>
      <c r="F54" s="13">
        <v>57399.4</v>
      </c>
      <c r="G54" s="13">
        <v>0</v>
      </c>
      <c r="H54" s="13">
        <v>57399.4</v>
      </c>
      <c r="I54" s="13">
        <v>25102.23</v>
      </c>
      <c r="J54" s="13">
        <v>0</v>
      </c>
      <c r="K54" s="13">
        <v>82501.63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147217.5</v>
      </c>
      <c r="E56" s="13">
        <v>0</v>
      </c>
      <c r="F56" s="13">
        <v>147217.5</v>
      </c>
      <c r="G56" s="13">
        <v>0</v>
      </c>
      <c r="H56" s="13">
        <v>147217.5</v>
      </c>
      <c r="I56" s="13">
        <v>64381.99</v>
      </c>
      <c r="J56" s="13">
        <v>6201</v>
      </c>
      <c r="K56" s="13">
        <v>217800.49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92888.57</v>
      </c>
      <c r="D57" s="13">
        <v>550.6</v>
      </c>
      <c r="E57" s="13">
        <v>0</v>
      </c>
      <c r="F57" s="13">
        <v>93439.17</v>
      </c>
      <c r="G57" s="13">
        <v>0</v>
      </c>
      <c r="H57" s="13">
        <v>93439.17</v>
      </c>
      <c r="I57" s="13">
        <v>40863.33</v>
      </c>
      <c r="J57" s="13">
        <v>0</v>
      </c>
      <c r="K57" s="13">
        <v>134302.5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6526750.930000001</v>
      </c>
      <c r="D58" s="15">
        <f t="shared" si="0"/>
        <v>6567073.96</v>
      </c>
      <c r="E58" s="15">
        <f t="shared" si="0"/>
        <v>1569106.0199999998</v>
      </c>
      <c r="F58" s="15">
        <f t="shared" si="0"/>
        <v>14662930.91</v>
      </c>
      <c r="G58" s="15">
        <f t="shared" si="0"/>
        <v>909733.3099999999</v>
      </c>
      <c r="H58" s="15">
        <f t="shared" si="0"/>
        <v>15572664.22</v>
      </c>
      <c r="I58" s="15">
        <f t="shared" si="0"/>
        <v>6618091.060000001</v>
      </c>
      <c r="J58" s="15">
        <f t="shared" si="0"/>
        <v>3799368.05</v>
      </c>
      <c r="K58" s="15">
        <f t="shared" si="0"/>
        <v>25990123.33000001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250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8527.61</v>
      </c>
      <c r="E16" s="13">
        <v>2652.8</v>
      </c>
      <c r="F16" s="13">
        <v>11180.41</v>
      </c>
      <c r="G16" s="13">
        <v>0</v>
      </c>
      <c r="H16" s="13">
        <v>11180.41</v>
      </c>
      <c r="I16" s="13">
        <v>8843.32</v>
      </c>
      <c r="J16" s="13">
        <v>0</v>
      </c>
      <c r="K16" s="13">
        <v>20023.73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3568.53</v>
      </c>
      <c r="F17" s="13">
        <v>3568.53</v>
      </c>
      <c r="G17" s="13">
        <v>0</v>
      </c>
      <c r="H17" s="13">
        <v>3568.53</v>
      </c>
      <c r="I17" s="13">
        <v>2822.59</v>
      </c>
      <c r="J17" s="13">
        <v>0</v>
      </c>
      <c r="K17" s="13">
        <v>6391.12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4555.28</v>
      </c>
      <c r="F18" s="13">
        <v>4555.28</v>
      </c>
      <c r="G18" s="13">
        <v>0</v>
      </c>
      <c r="H18" s="13">
        <v>4555.28</v>
      </c>
      <c r="I18" s="13">
        <v>3603.07</v>
      </c>
      <c r="J18" s="13">
        <v>0</v>
      </c>
      <c r="K18" s="13">
        <v>8158.35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243.82</v>
      </c>
      <c r="F19" s="13">
        <v>243.82</v>
      </c>
      <c r="G19" s="13">
        <v>0</v>
      </c>
      <c r="H19" s="13">
        <v>243.82</v>
      </c>
      <c r="I19" s="13">
        <v>192.85</v>
      </c>
      <c r="J19" s="13">
        <v>0</v>
      </c>
      <c r="K19" s="13">
        <v>436.67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2638.35</v>
      </c>
      <c r="F20" s="13">
        <v>2638.35</v>
      </c>
      <c r="G20" s="13">
        <v>0</v>
      </c>
      <c r="H20" s="13">
        <v>2638.35</v>
      </c>
      <c r="I20" s="13">
        <v>2086.84</v>
      </c>
      <c r="J20" s="13">
        <v>0</v>
      </c>
      <c r="K20" s="13">
        <v>4725.19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3488.11</v>
      </c>
      <c r="F22" s="13">
        <v>3488.11</v>
      </c>
      <c r="G22" s="13">
        <v>0</v>
      </c>
      <c r="H22" s="13">
        <v>3488.11</v>
      </c>
      <c r="I22" s="13">
        <v>2758.96</v>
      </c>
      <c r="J22" s="13">
        <v>0</v>
      </c>
      <c r="K22" s="13">
        <v>6247.07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6460.25</v>
      </c>
      <c r="D23" s="13">
        <v>0</v>
      </c>
      <c r="E23" s="13">
        <v>473.87</v>
      </c>
      <c r="F23" s="13">
        <v>6934.12</v>
      </c>
      <c r="G23" s="13">
        <v>0</v>
      </c>
      <c r="H23" s="13">
        <v>6934.12</v>
      </c>
      <c r="I23" s="13">
        <v>5484.66</v>
      </c>
      <c r="J23" s="13">
        <v>4940.4</v>
      </c>
      <c r="K23" s="13">
        <v>17359.18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1302.89</v>
      </c>
      <c r="E25" s="13">
        <v>0</v>
      </c>
      <c r="F25" s="13">
        <v>1302.89</v>
      </c>
      <c r="G25" s="13">
        <v>0</v>
      </c>
      <c r="H25" s="13">
        <v>1302.89</v>
      </c>
      <c r="I25" s="13">
        <v>1030.55</v>
      </c>
      <c r="J25" s="13">
        <v>0</v>
      </c>
      <c r="K25" s="13">
        <v>2333.44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32181.75</v>
      </c>
      <c r="D26" s="13">
        <v>6690.7</v>
      </c>
      <c r="E26" s="13">
        <v>0</v>
      </c>
      <c r="F26" s="13">
        <v>38872.45</v>
      </c>
      <c r="G26" s="13">
        <v>0</v>
      </c>
      <c r="H26" s="13">
        <v>38872.45</v>
      </c>
      <c r="I26" s="13">
        <v>30746.78</v>
      </c>
      <c r="J26" s="13">
        <v>0</v>
      </c>
      <c r="K26" s="13">
        <v>69619.23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168.33</v>
      </c>
      <c r="E27" s="13">
        <v>4017.57</v>
      </c>
      <c r="F27" s="13">
        <v>4185.9</v>
      </c>
      <c r="G27" s="13">
        <v>0</v>
      </c>
      <c r="H27" s="13">
        <v>4185.9</v>
      </c>
      <c r="I27" s="13">
        <v>3310.91</v>
      </c>
      <c r="J27" s="13">
        <v>0</v>
      </c>
      <c r="K27" s="13">
        <v>7496.81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5418.59</v>
      </c>
      <c r="E28" s="13">
        <v>589.38</v>
      </c>
      <c r="F28" s="13">
        <v>6007.97</v>
      </c>
      <c r="G28" s="13">
        <v>0</v>
      </c>
      <c r="H28" s="13">
        <v>6007.97</v>
      </c>
      <c r="I28" s="13">
        <v>4752.09</v>
      </c>
      <c r="J28" s="13">
        <v>0</v>
      </c>
      <c r="K28" s="13">
        <v>10760.06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45.44</v>
      </c>
      <c r="E30" s="13">
        <v>2099.2</v>
      </c>
      <c r="F30" s="13">
        <v>2144.64</v>
      </c>
      <c r="G30" s="13">
        <v>0</v>
      </c>
      <c r="H30" s="13">
        <v>2144.64</v>
      </c>
      <c r="I30" s="13">
        <v>1696.33</v>
      </c>
      <c r="J30" s="13">
        <v>0</v>
      </c>
      <c r="K30" s="13">
        <v>3840.97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3566.93</v>
      </c>
      <c r="F31" s="13">
        <v>3566.93</v>
      </c>
      <c r="G31" s="13">
        <v>0</v>
      </c>
      <c r="H31" s="13">
        <v>3566.93</v>
      </c>
      <c r="I31" s="13">
        <v>2821.32</v>
      </c>
      <c r="J31" s="13">
        <v>0</v>
      </c>
      <c r="K31" s="13">
        <v>6388.25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2520.92</v>
      </c>
      <c r="F33" s="13">
        <v>2520.92</v>
      </c>
      <c r="G33" s="13">
        <v>0</v>
      </c>
      <c r="H33" s="13">
        <v>2520.92</v>
      </c>
      <c r="I33" s="13">
        <v>1993.97</v>
      </c>
      <c r="J33" s="13">
        <v>0</v>
      </c>
      <c r="K33" s="13">
        <v>4514.89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7220.65</v>
      </c>
      <c r="D34" s="13">
        <v>0</v>
      </c>
      <c r="E34" s="13">
        <v>630.68</v>
      </c>
      <c r="F34" s="13">
        <v>7851.33</v>
      </c>
      <c r="G34" s="13">
        <v>0</v>
      </c>
      <c r="H34" s="13">
        <v>7851.33</v>
      </c>
      <c r="I34" s="13">
        <v>6210.15</v>
      </c>
      <c r="J34" s="13">
        <v>3160</v>
      </c>
      <c r="K34" s="13">
        <v>17221.48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2103.16</v>
      </c>
      <c r="E35" s="13">
        <v>5636.71</v>
      </c>
      <c r="F35" s="13">
        <v>7739.87</v>
      </c>
      <c r="G35" s="13">
        <v>0</v>
      </c>
      <c r="H35" s="13">
        <v>7739.87</v>
      </c>
      <c r="I35" s="13">
        <v>6121.97</v>
      </c>
      <c r="J35" s="13">
        <v>0</v>
      </c>
      <c r="K35" s="13">
        <v>13861.84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1028.23</v>
      </c>
      <c r="E36" s="13">
        <v>0</v>
      </c>
      <c r="F36" s="13">
        <v>1028.23</v>
      </c>
      <c r="G36" s="13">
        <v>0</v>
      </c>
      <c r="H36" s="13">
        <v>1028.23</v>
      </c>
      <c r="I36" s="13">
        <v>813.29</v>
      </c>
      <c r="J36" s="13">
        <v>0</v>
      </c>
      <c r="K36" s="13">
        <v>1841.52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9710.54</v>
      </c>
      <c r="E37" s="13">
        <v>454.18</v>
      </c>
      <c r="F37" s="13">
        <v>10164.72</v>
      </c>
      <c r="G37" s="13">
        <v>0</v>
      </c>
      <c r="H37" s="13">
        <v>10164.72</v>
      </c>
      <c r="I37" s="13">
        <v>8039.95</v>
      </c>
      <c r="J37" s="13">
        <v>0</v>
      </c>
      <c r="K37" s="13">
        <v>18204.67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3843.06</v>
      </c>
      <c r="E42" s="13">
        <v>0</v>
      </c>
      <c r="F42" s="13">
        <v>3843.06</v>
      </c>
      <c r="G42" s="13">
        <v>0</v>
      </c>
      <c r="H42" s="13">
        <v>3843.06</v>
      </c>
      <c r="I42" s="13">
        <v>3039.73</v>
      </c>
      <c r="J42" s="13">
        <v>0</v>
      </c>
      <c r="K42" s="13">
        <v>6882.79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1946.41</v>
      </c>
      <c r="F43" s="13">
        <v>1946.41</v>
      </c>
      <c r="G43" s="13">
        <v>0</v>
      </c>
      <c r="H43" s="13">
        <v>1946.41</v>
      </c>
      <c r="I43" s="13">
        <v>1539.55</v>
      </c>
      <c r="J43" s="13">
        <v>0</v>
      </c>
      <c r="K43" s="13">
        <v>3485.96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2878.13</v>
      </c>
      <c r="E45" s="13">
        <v>45.3</v>
      </c>
      <c r="F45" s="13">
        <v>2923.43</v>
      </c>
      <c r="G45" s="13">
        <v>0</v>
      </c>
      <c r="H45" s="13">
        <v>2923.43</v>
      </c>
      <c r="I45" s="13">
        <v>2312.34</v>
      </c>
      <c r="J45" s="13">
        <v>0</v>
      </c>
      <c r="K45" s="13">
        <v>5235.77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4193.34</v>
      </c>
      <c r="D46" s="13">
        <v>0</v>
      </c>
      <c r="E46" s="13">
        <v>0</v>
      </c>
      <c r="F46" s="13">
        <v>4193.34</v>
      </c>
      <c r="G46" s="13">
        <v>0</v>
      </c>
      <c r="H46" s="13">
        <v>4193.34</v>
      </c>
      <c r="I46" s="13">
        <v>3316.79</v>
      </c>
      <c r="J46" s="13">
        <v>5825.72</v>
      </c>
      <c r="K46" s="13">
        <v>13335.85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1160</v>
      </c>
      <c r="F47" s="13">
        <v>1160</v>
      </c>
      <c r="G47" s="13">
        <v>0</v>
      </c>
      <c r="H47" s="13">
        <v>1160</v>
      </c>
      <c r="I47" s="13">
        <v>917.51</v>
      </c>
      <c r="J47" s="13">
        <v>0</v>
      </c>
      <c r="K47" s="13">
        <v>2077.51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376.9</v>
      </c>
      <c r="E48" s="13">
        <v>0</v>
      </c>
      <c r="F48" s="13">
        <v>376.9</v>
      </c>
      <c r="G48" s="13">
        <v>0</v>
      </c>
      <c r="H48" s="13">
        <v>376.9</v>
      </c>
      <c r="I48" s="13">
        <v>298.11</v>
      </c>
      <c r="J48" s="13">
        <v>0</v>
      </c>
      <c r="K48" s="13">
        <v>675.01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8185.5</v>
      </c>
      <c r="E49" s="13">
        <v>399.91</v>
      </c>
      <c r="F49" s="13">
        <v>8585.41</v>
      </c>
      <c r="G49" s="13">
        <v>0</v>
      </c>
      <c r="H49" s="13">
        <v>8585.41</v>
      </c>
      <c r="I49" s="13">
        <v>6790.77</v>
      </c>
      <c r="J49" s="13">
        <v>0</v>
      </c>
      <c r="K49" s="13">
        <v>15376.18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386.72</v>
      </c>
      <c r="F50" s="13">
        <v>386.72</v>
      </c>
      <c r="G50" s="13">
        <v>0</v>
      </c>
      <c r="H50" s="13">
        <v>386.72</v>
      </c>
      <c r="I50" s="13">
        <v>305.88</v>
      </c>
      <c r="J50" s="13">
        <v>0</v>
      </c>
      <c r="K50" s="13">
        <v>692.6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1100.6</v>
      </c>
      <c r="F51" s="13">
        <v>1100.6</v>
      </c>
      <c r="G51" s="13">
        <v>0</v>
      </c>
      <c r="H51" s="13">
        <v>1100.6</v>
      </c>
      <c r="I51" s="13">
        <v>870.55</v>
      </c>
      <c r="J51" s="13">
        <v>0</v>
      </c>
      <c r="K51" s="13">
        <v>1971.15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2449.13</v>
      </c>
      <c r="E52" s="13">
        <v>4322.02</v>
      </c>
      <c r="F52" s="13">
        <v>6771.15</v>
      </c>
      <c r="G52" s="13">
        <v>1269.81</v>
      </c>
      <c r="H52" s="13">
        <v>8040.96</v>
      </c>
      <c r="I52" s="13">
        <v>6360.16</v>
      </c>
      <c r="J52" s="13">
        <v>6956.18</v>
      </c>
      <c r="K52" s="13">
        <v>21357.3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50055.990000000005</v>
      </c>
      <c r="D58" s="15">
        <f t="shared" si="0"/>
        <v>52728.21</v>
      </c>
      <c r="E58" s="15">
        <f t="shared" si="0"/>
        <v>46497.29000000001</v>
      </c>
      <c r="F58" s="15">
        <f t="shared" si="0"/>
        <v>149281.48999999996</v>
      </c>
      <c r="G58" s="15">
        <f t="shared" si="0"/>
        <v>1269.81</v>
      </c>
      <c r="H58" s="15">
        <f t="shared" si="0"/>
        <v>150551.29999999996</v>
      </c>
      <c r="I58" s="15">
        <f t="shared" si="0"/>
        <v>119080.98999999999</v>
      </c>
      <c r="J58" s="15">
        <f t="shared" si="0"/>
        <v>20882.3</v>
      </c>
      <c r="K58" s="15">
        <f t="shared" si="0"/>
        <v>290514.58999999997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252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1156791.84</v>
      </c>
      <c r="D11" s="13">
        <v>36978.32</v>
      </c>
      <c r="E11" s="13">
        <v>5460.56</v>
      </c>
      <c r="F11" s="13">
        <v>1199230.72</v>
      </c>
      <c r="G11" s="13">
        <v>0</v>
      </c>
      <c r="H11" s="13">
        <v>1199230.72</v>
      </c>
      <c r="I11" s="13">
        <v>282548.37</v>
      </c>
      <c r="J11" s="13">
        <v>0</v>
      </c>
      <c r="K11" s="13">
        <v>1481779.09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10776.33</v>
      </c>
      <c r="E12" s="13">
        <v>24830.99</v>
      </c>
      <c r="F12" s="13">
        <v>35607.32</v>
      </c>
      <c r="G12" s="13">
        <v>0</v>
      </c>
      <c r="H12" s="13">
        <v>35607.32</v>
      </c>
      <c r="I12" s="13">
        <v>8389.36</v>
      </c>
      <c r="J12" s="13">
        <v>0</v>
      </c>
      <c r="K12" s="13">
        <v>43996.68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96753.61</v>
      </c>
      <c r="E13" s="13">
        <v>47819.52</v>
      </c>
      <c r="F13" s="13">
        <v>144573.13</v>
      </c>
      <c r="G13" s="13">
        <v>0</v>
      </c>
      <c r="H13" s="13">
        <v>144573.13</v>
      </c>
      <c r="I13" s="13">
        <v>34062.56</v>
      </c>
      <c r="J13" s="13">
        <v>0</v>
      </c>
      <c r="K13" s="13">
        <v>178635.69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282953.25</v>
      </c>
      <c r="E16" s="13">
        <v>603552.55</v>
      </c>
      <c r="F16" s="13">
        <v>886505.8</v>
      </c>
      <c r="G16" s="13">
        <v>493691.99</v>
      </c>
      <c r="H16" s="13">
        <v>1380197.79</v>
      </c>
      <c r="I16" s="13">
        <v>325185.66</v>
      </c>
      <c r="J16" s="13">
        <v>0</v>
      </c>
      <c r="K16" s="13">
        <v>1705383.45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2515.85</v>
      </c>
      <c r="F17" s="13">
        <v>2515.85</v>
      </c>
      <c r="G17" s="13">
        <v>1427.24</v>
      </c>
      <c r="H17" s="13">
        <v>3943.09</v>
      </c>
      <c r="I17" s="13">
        <v>929.02</v>
      </c>
      <c r="J17" s="13">
        <v>0</v>
      </c>
      <c r="K17" s="13">
        <v>4872.11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1800</v>
      </c>
      <c r="F18" s="13">
        <v>1800</v>
      </c>
      <c r="G18" s="13">
        <v>1021.14</v>
      </c>
      <c r="H18" s="13">
        <v>2821.14</v>
      </c>
      <c r="I18" s="13">
        <v>664.68</v>
      </c>
      <c r="J18" s="13">
        <v>120400</v>
      </c>
      <c r="K18" s="13">
        <v>123885.82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57287.91</v>
      </c>
      <c r="E20" s="13">
        <v>1261840.89</v>
      </c>
      <c r="F20" s="13">
        <v>1319128.8</v>
      </c>
      <c r="G20" s="13">
        <v>748343.04</v>
      </c>
      <c r="H20" s="13">
        <v>2067471.84</v>
      </c>
      <c r="I20" s="13">
        <v>487112.95</v>
      </c>
      <c r="J20" s="13">
        <v>0</v>
      </c>
      <c r="K20" s="13">
        <v>2554584.79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309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309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1589317.2</v>
      </c>
      <c r="E24" s="13">
        <v>0</v>
      </c>
      <c r="F24" s="13">
        <v>1589317.2</v>
      </c>
      <c r="G24" s="13">
        <v>0</v>
      </c>
      <c r="H24" s="13">
        <v>1589317.2</v>
      </c>
      <c r="I24" s="13">
        <v>374455.86</v>
      </c>
      <c r="J24" s="13">
        <v>0</v>
      </c>
      <c r="K24" s="13">
        <v>1963773.06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521920.04</v>
      </c>
      <c r="E26" s="13">
        <v>0</v>
      </c>
      <c r="F26" s="13">
        <v>521920.04</v>
      </c>
      <c r="G26" s="13">
        <v>0</v>
      </c>
      <c r="H26" s="13">
        <v>521920.04</v>
      </c>
      <c r="I26" s="13">
        <v>122968.55</v>
      </c>
      <c r="J26" s="13">
        <v>0</v>
      </c>
      <c r="K26" s="13">
        <v>644888.59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14075.04</v>
      </c>
      <c r="E27" s="13">
        <v>7539.68</v>
      </c>
      <c r="F27" s="13">
        <v>21614.72</v>
      </c>
      <c r="G27" s="13">
        <v>0</v>
      </c>
      <c r="H27" s="13">
        <v>21614.72</v>
      </c>
      <c r="I27" s="13">
        <v>5092.6</v>
      </c>
      <c r="J27" s="13">
        <v>0</v>
      </c>
      <c r="K27" s="13">
        <v>26707.32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257598.33</v>
      </c>
      <c r="E28" s="13">
        <v>0</v>
      </c>
      <c r="F28" s="13">
        <v>257598.33</v>
      </c>
      <c r="G28" s="13">
        <v>0</v>
      </c>
      <c r="H28" s="13">
        <v>257598.33</v>
      </c>
      <c r="I28" s="13">
        <v>60692.22</v>
      </c>
      <c r="J28" s="13">
        <v>0</v>
      </c>
      <c r="K28" s="13">
        <v>318290.55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309</v>
      </c>
    </row>
    <row r="30" spans="1:12" ht="12.75">
      <c r="A30" s="1" t="s">
        <v>127</v>
      </c>
      <c r="B30" s="1" t="s">
        <v>202</v>
      </c>
      <c r="C30" s="13">
        <v>0</v>
      </c>
      <c r="D30" s="13">
        <v>259600.35</v>
      </c>
      <c r="E30" s="13">
        <v>9246.74</v>
      </c>
      <c r="F30" s="13">
        <v>268847.09</v>
      </c>
      <c r="G30" s="13">
        <v>37774.99</v>
      </c>
      <c r="H30" s="13">
        <v>306622.08</v>
      </c>
      <c r="I30" s="13">
        <v>72242.61</v>
      </c>
      <c r="J30" s="13">
        <v>0</v>
      </c>
      <c r="K30" s="13">
        <v>378864.69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2300</v>
      </c>
      <c r="F31" s="13">
        <v>2300</v>
      </c>
      <c r="G31" s="13">
        <v>323.17</v>
      </c>
      <c r="H31" s="13">
        <v>2623.17</v>
      </c>
      <c r="I31" s="13">
        <v>618.05</v>
      </c>
      <c r="J31" s="13">
        <v>0</v>
      </c>
      <c r="K31" s="13">
        <v>3241.22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720.27</v>
      </c>
      <c r="F33" s="13">
        <v>720.27</v>
      </c>
      <c r="G33" s="13">
        <v>0</v>
      </c>
      <c r="H33" s="13">
        <v>720.27</v>
      </c>
      <c r="I33" s="13">
        <v>169.7</v>
      </c>
      <c r="J33" s="13">
        <v>0</v>
      </c>
      <c r="K33" s="13">
        <v>889.97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323807.89</v>
      </c>
      <c r="D34" s="13">
        <v>641195.27</v>
      </c>
      <c r="E34" s="13">
        <v>31131.64</v>
      </c>
      <c r="F34" s="13">
        <v>996134.8</v>
      </c>
      <c r="G34" s="13">
        <v>0.01</v>
      </c>
      <c r="H34" s="13">
        <v>996134.81</v>
      </c>
      <c r="I34" s="13">
        <v>234697.35</v>
      </c>
      <c r="J34" s="13">
        <v>220071.26</v>
      </c>
      <c r="K34" s="13">
        <v>1450903.42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20374.18</v>
      </c>
      <c r="E35" s="13">
        <v>0</v>
      </c>
      <c r="F35" s="13">
        <v>20374.18</v>
      </c>
      <c r="G35" s="13">
        <v>0</v>
      </c>
      <c r="H35" s="13">
        <v>20374.18</v>
      </c>
      <c r="I35" s="13">
        <v>4800.32</v>
      </c>
      <c r="J35" s="13">
        <v>0</v>
      </c>
      <c r="K35" s="13">
        <v>25174.5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20472.22</v>
      </c>
      <c r="E36" s="13">
        <v>927.75</v>
      </c>
      <c r="F36" s="13">
        <v>21399.97</v>
      </c>
      <c r="G36" s="13">
        <v>11558.66</v>
      </c>
      <c r="H36" s="13">
        <v>32958.63</v>
      </c>
      <c r="I36" s="13">
        <v>7765.3</v>
      </c>
      <c r="J36" s="13">
        <v>13087</v>
      </c>
      <c r="K36" s="13">
        <v>53810.93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86937.42</v>
      </c>
      <c r="F37" s="13">
        <v>86937.42</v>
      </c>
      <c r="G37" s="13">
        <v>46957.06</v>
      </c>
      <c r="H37" s="13">
        <v>133894.48</v>
      </c>
      <c r="I37" s="13">
        <v>31546.61</v>
      </c>
      <c r="J37" s="13">
        <v>0</v>
      </c>
      <c r="K37" s="13">
        <v>165441.09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17534.17</v>
      </c>
      <c r="F39" s="13">
        <v>17534.17</v>
      </c>
      <c r="G39" s="13">
        <v>9470.64</v>
      </c>
      <c r="H39" s="13">
        <v>27004.81</v>
      </c>
      <c r="I39" s="13">
        <v>6362.55</v>
      </c>
      <c r="J39" s="13">
        <v>0</v>
      </c>
      <c r="K39" s="13">
        <v>33367.36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96905.25</v>
      </c>
      <c r="D42" s="13">
        <v>2563.72</v>
      </c>
      <c r="E42" s="13">
        <v>4446.99</v>
      </c>
      <c r="F42" s="13">
        <v>103915.96</v>
      </c>
      <c r="G42" s="13">
        <v>24326.98</v>
      </c>
      <c r="H42" s="13">
        <v>128242.94</v>
      </c>
      <c r="I42" s="13">
        <v>30215.05</v>
      </c>
      <c r="J42" s="13">
        <v>0</v>
      </c>
      <c r="K42" s="13">
        <v>158457.99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21113.17</v>
      </c>
      <c r="E44" s="13">
        <v>100799.47</v>
      </c>
      <c r="F44" s="13">
        <v>121912.64</v>
      </c>
      <c r="G44" s="13">
        <v>28540.05</v>
      </c>
      <c r="H44" s="13">
        <v>150452.69</v>
      </c>
      <c r="I44" s="13">
        <v>35447.86</v>
      </c>
      <c r="J44" s="13">
        <v>25000</v>
      </c>
      <c r="K44" s="13">
        <v>210900.55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377414.24</v>
      </c>
      <c r="E45" s="13">
        <v>2112.66</v>
      </c>
      <c r="F45" s="13">
        <v>379526.9</v>
      </c>
      <c r="G45" s="13">
        <v>88848.17</v>
      </c>
      <c r="H45" s="13">
        <v>468375.07</v>
      </c>
      <c r="I45" s="13">
        <v>110352.92</v>
      </c>
      <c r="J45" s="13">
        <v>636380.4</v>
      </c>
      <c r="K45" s="13">
        <v>1215108.39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55393.24</v>
      </c>
      <c r="D46" s="13">
        <v>49264.45</v>
      </c>
      <c r="E46" s="13">
        <v>0</v>
      </c>
      <c r="F46" s="13">
        <v>104657.69</v>
      </c>
      <c r="G46" s="13">
        <v>24500.62</v>
      </c>
      <c r="H46" s="13">
        <v>129158.31</v>
      </c>
      <c r="I46" s="13">
        <v>30430.75</v>
      </c>
      <c r="J46" s="13">
        <v>335300.68</v>
      </c>
      <c r="K46" s="13">
        <v>494889.74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68625.15</v>
      </c>
      <c r="D48" s="13">
        <v>334953.25</v>
      </c>
      <c r="E48" s="13">
        <v>3231.81</v>
      </c>
      <c r="F48" s="13">
        <v>406810.21</v>
      </c>
      <c r="G48" s="13">
        <v>95235.26</v>
      </c>
      <c r="H48" s="13">
        <v>502045.47</v>
      </c>
      <c r="I48" s="13">
        <v>118285.94</v>
      </c>
      <c r="J48" s="13">
        <v>90679.35</v>
      </c>
      <c r="K48" s="13">
        <v>711010.76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163829.62</v>
      </c>
      <c r="D51" s="13">
        <v>937895.92</v>
      </c>
      <c r="E51" s="13">
        <v>48662.29</v>
      </c>
      <c r="F51" s="13">
        <v>1150387.83</v>
      </c>
      <c r="G51" s="13">
        <v>5227.14</v>
      </c>
      <c r="H51" s="13">
        <v>1155614.97</v>
      </c>
      <c r="I51" s="13">
        <v>9906.54</v>
      </c>
      <c r="J51" s="13">
        <v>101498.21</v>
      </c>
      <c r="K51" s="13">
        <v>1267019.72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47336.55</v>
      </c>
      <c r="E52" s="13">
        <v>434095.94</v>
      </c>
      <c r="F52" s="13">
        <v>481432.49</v>
      </c>
      <c r="G52" s="13">
        <v>9967.95</v>
      </c>
      <c r="H52" s="13">
        <v>491400.44</v>
      </c>
      <c r="I52" s="13">
        <v>115777.85</v>
      </c>
      <c r="J52" s="13">
        <v>82500</v>
      </c>
      <c r="K52" s="13">
        <v>689678.29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43766.27</v>
      </c>
      <c r="D53" s="13">
        <v>57894.15</v>
      </c>
      <c r="E53" s="13">
        <v>0</v>
      </c>
      <c r="F53" s="13">
        <v>101660.42</v>
      </c>
      <c r="G53" s="13">
        <v>23133.55</v>
      </c>
      <c r="H53" s="13">
        <v>124793.97</v>
      </c>
      <c r="I53" s="13">
        <v>29402.48</v>
      </c>
      <c r="J53" s="13">
        <v>13080</v>
      </c>
      <c r="K53" s="13">
        <v>167276.45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11929.87</v>
      </c>
      <c r="E54" s="13">
        <v>0</v>
      </c>
      <c r="F54" s="13">
        <v>11929.87</v>
      </c>
      <c r="G54" s="13">
        <v>2714.73</v>
      </c>
      <c r="H54" s="13">
        <v>14644.6</v>
      </c>
      <c r="I54" s="13">
        <v>3450.39</v>
      </c>
      <c r="J54" s="13">
        <v>0</v>
      </c>
      <c r="K54" s="13">
        <v>18094.99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6050</v>
      </c>
      <c r="E55" s="13">
        <v>0</v>
      </c>
      <c r="F55" s="13">
        <v>6050</v>
      </c>
      <c r="G55" s="13">
        <v>1376.72</v>
      </c>
      <c r="H55" s="13">
        <v>7426.72</v>
      </c>
      <c r="I55" s="13">
        <v>1749.82</v>
      </c>
      <c r="J55" s="13">
        <v>0</v>
      </c>
      <c r="K55" s="13">
        <v>9176.54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1909119.2599999998</v>
      </c>
      <c r="D58" s="15">
        <f t="shared" si="0"/>
        <v>5655717.370000001</v>
      </c>
      <c r="E58" s="15">
        <f t="shared" si="0"/>
        <v>2697507.1900000004</v>
      </c>
      <c r="F58" s="15">
        <f t="shared" si="0"/>
        <v>10262343.819999998</v>
      </c>
      <c r="G58" s="15">
        <f t="shared" si="0"/>
        <v>1654439.1099999999</v>
      </c>
      <c r="H58" s="15">
        <f t="shared" si="0"/>
        <v>11916782.930000003</v>
      </c>
      <c r="I58" s="15">
        <f t="shared" si="0"/>
        <v>2545323.9200000004</v>
      </c>
      <c r="J58" s="15">
        <f t="shared" si="0"/>
        <v>1637996.9000000001</v>
      </c>
      <c r="K58" s="15">
        <f t="shared" si="0"/>
        <v>16100103.750000002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251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374.62</v>
      </c>
      <c r="H11" s="13">
        <v>374.62</v>
      </c>
      <c r="I11" s="13">
        <v>196.12</v>
      </c>
      <c r="J11" s="13">
        <v>0</v>
      </c>
      <c r="K11" s="13">
        <v>570.74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374.62</v>
      </c>
      <c r="H12" s="13">
        <v>374.62</v>
      </c>
      <c r="I12" s="13">
        <v>196.12</v>
      </c>
      <c r="J12" s="13">
        <v>0</v>
      </c>
      <c r="K12" s="13">
        <v>570.74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374.62</v>
      </c>
      <c r="H13" s="13">
        <v>374.62</v>
      </c>
      <c r="I13" s="13">
        <v>196.12</v>
      </c>
      <c r="J13" s="13">
        <v>0</v>
      </c>
      <c r="K13" s="13">
        <v>570.74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374.62</v>
      </c>
      <c r="H14" s="13">
        <v>374.62</v>
      </c>
      <c r="I14" s="13">
        <v>196.12</v>
      </c>
      <c r="J14" s="13">
        <v>0</v>
      </c>
      <c r="K14" s="13">
        <v>570.74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374.62</v>
      </c>
      <c r="H15" s="13">
        <v>374.62</v>
      </c>
      <c r="I15" s="13">
        <v>196.12</v>
      </c>
      <c r="J15" s="13">
        <v>0</v>
      </c>
      <c r="K15" s="13">
        <v>570.74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5309.33</v>
      </c>
      <c r="E16" s="13">
        <v>39777.36</v>
      </c>
      <c r="F16" s="13">
        <v>45086.69</v>
      </c>
      <c r="G16" s="13">
        <v>130457.87</v>
      </c>
      <c r="H16" s="13">
        <v>175544.56</v>
      </c>
      <c r="I16" s="13">
        <v>91902.58</v>
      </c>
      <c r="J16" s="13">
        <v>11715.85</v>
      </c>
      <c r="K16" s="13">
        <v>279162.99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11939.4</v>
      </c>
      <c r="F20" s="13">
        <v>11939.4</v>
      </c>
      <c r="G20" s="13">
        <v>34546.53</v>
      </c>
      <c r="H20" s="13">
        <v>46485.93</v>
      </c>
      <c r="I20" s="13">
        <v>24336.71</v>
      </c>
      <c r="J20" s="13">
        <v>3102.47</v>
      </c>
      <c r="K20" s="13">
        <v>73925.11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165.56</v>
      </c>
      <c r="F21" s="13">
        <v>165.56</v>
      </c>
      <c r="G21" s="13">
        <v>0</v>
      </c>
      <c r="H21" s="13">
        <v>165.56</v>
      </c>
      <c r="I21" s="13">
        <v>86.7</v>
      </c>
      <c r="J21" s="13">
        <v>0</v>
      </c>
      <c r="K21" s="13">
        <v>252.26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3148.79</v>
      </c>
      <c r="F22" s="13">
        <v>3148.79</v>
      </c>
      <c r="G22" s="13">
        <v>0</v>
      </c>
      <c r="H22" s="13">
        <v>3148.79</v>
      </c>
      <c r="I22" s="13">
        <v>1648.47</v>
      </c>
      <c r="J22" s="13">
        <v>0</v>
      </c>
      <c r="K22" s="13">
        <v>4797.26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16811.66</v>
      </c>
      <c r="F23" s="13">
        <v>16811.66</v>
      </c>
      <c r="G23" s="13">
        <v>0</v>
      </c>
      <c r="H23" s="13">
        <v>16811.66</v>
      </c>
      <c r="I23" s="13">
        <v>8801.38</v>
      </c>
      <c r="J23" s="13">
        <v>62423.4</v>
      </c>
      <c r="K23" s="13">
        <v>88036.44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151.03</v>
      </c>
      <c r="F24" s="13">
        <v>151.03</v>
      </c>
      <c r="G24" s="13">
        <v>0</v>
      </c>
      <c r="H24" s="13">
        <v>151.03</v>
      </c>
      <c r="I24" s="13">
        <v>79.08</v>
      </c>
      <c r="J24" s="13">
        <v>10925.28</v>
      </c>
      <c r="K24" s="13">
        <v>11155.39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1240.97</v>
      </c>
      <c r="F25" s="13">
        <v>1240.97</v>
      </c>
      <c r="G25" s="13">
        <v>0</v>
      </c>
      <c r="H25" s="13">
        <v>1240.97</v>
      </c>
      <c r="I25" s="13">
        <v>649.68</v>
      </c>
      <c r="J25" s="13">
        <v>32235</v>
      </c>
      <c r="K25" s="13">
        <v>34125.65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3188.11</v>
      </c>
      <c r="E26" s="13">
        <v>0</v>
      </c>
      <c r="F26" s="13">
        <v>3188.11</v>
      </c>
      <c r="G26" s="13">
        <v>0</v>
      </c>
      <c r="H26" s="13">
        <v>3188.11</v>
      </c>
      <c r="I26" s="13">
        <v>1669.07</v>
      </c>
      <c r="J26" s="13">
        <v>0</v>
      </c>
      <c r="K26" s="13">
        <v>4857.18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1361.96</v>
      </c>
      <c r="E27" s="13">
        <v>3807.63</v>
      </c>
      <c r="F27" s="13">
        <v>5169.59</v>
      </c>
      <c r="G27" s="13">
        <v>0</v>
      </c>
      <c r="H27" s="13">
        <v>5169.59</v>
      </c>
      <c r="I27" s="13">
        <v>2706.43</v>
      </c>
      <c r="J27" s="13">
        <v>0</v>
      </c>
      <c r="K27" s="13">
        <v>7876.02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15141.42</v>
      </c>
      <c r="E28" s="13">
        <v>7533.16</v>
      </c>
      <c r="F28" s="13">
        <v>22674.58</v>
      </c>
      <c r="G28" s="13">
        <v>0</v>
      </c>
      <c r="H28" s="13">
        <v>22674.58</v>
      </c>
      <c r="I28" s="13">
        <v>11870.78</v>
      </c>
      <c r="J28" s="13">
        <v>0</v>
      </c>
      <c r="K28" s="13">
        <v>34545.36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6916.24</v>
      </c>
      <c r="E30" s="13">
        <v>0</v>
      </c>
      <c r="F30" s="13">
        <v>6916.24</v>
      </c>
      <c r="G30" s="13">
        <v>1435.41</v>
      </c>
      <c r="H30" s="13">
        <v>8351.65</v>
      </c>
      <c r="I30" s="13">
        <v>4372.33</v>
      </c>
      <c r="J30" s="13">
        <v>2897.32</v>
      </c>
      <c r="K30" s="13">
        <v>15621.3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2097.3</v>
      </c>
      <c r="E31" s="13">
        <v>79542.5</v>
      </c>
      <c r="F31" s="13">
        <v>81639.8</v>
      </c>
      <c r="G31" s="13">
        <v>16943.66</v>
      </c>
      <c r="H31" s="13">
        <v>98583.46</v>
      </c>
      <c r="I31" s="13">
        <v>51611.25</v>
      </c>
      <c r="J31" s="13">
        <v>0</v>
      </c>
      <c r="K31" s="13">
        <v>150194.71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2222.86</v>
      </c>
      <c r="E33" s="13">
        <v>0</v>
      </c>
      <c r="F33" s="13">
        <v>2222.86</v>
      </c>
      <c r="G33" s="13">
        <v>0</v>
      </c>
      <c r="H33" s="13">
        <v>2222.86</v>
      </c>
      <c r="I33" s="13">
        <v>1163.73</v>
      </c>
      <c r="J33" s="13">
        <v>2950.2</v>
      </c>
      <c r="K33" s="13">
        <v>6336.79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0</v>
      </c>
      <c r="D34" s="13">
        <v>129742.94</v>
      </c>
      <c r="E34" s="13">
        <v>107124.57</v>
      </c>
      <c r="F34" s="13">
        <v>236867.51</v>
      </c>
      <c r="G34" s="13">
        <v>0</v>
      </c>
      <c r="H34" s="13">
        <v>236867.51</v>
      </c>
      <c r="I34" s="13">
        <v>123956.42</v>
      </c>
      <c r="J34" s="13">
        <v>62024</v>
      </c>
      <c r="K34" s="13">
        <v>422847.93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1268.93</v>
      </c>
      <c r="E35" s="13">
        <v>1946.34</v>
      </c>
      <c r="F35" s="13">
        <v>3215.27</v>
      </c>
      <c r="G35" s="13">
        <v>0</v>
      </c>
      <c r="H35" s="13">
        <v>3215.27</v>
      </c>
      <c r="I35" s="13">
        <v>1683.27</v>
      </c>
      <c r="J35" s="13">
        <v>0</v>
      </c>
      <c r="K35" s="13">
        <v>4898.54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10635.04</v>
      </c>
      <c r="D36" s="13">
        <v>954.59</v>
      </c>
      <c r="E36" s="13">
        <v>16</v>
      </c>
      <c r="F36" s="13">
        <v>11605.63</v>
      </c>
      <c r="G36" s="13">
        <v>2230.07</v>
      </c>
      <c r="H36" s="13">
        <v>13835.7</v>
      </c>
      <c r="I36" s="13">
        <v>7243.38</v>
      </c>
      <c r="J36" s="13">
        <v>3798.92</v>
      </c>
      <c r="K36" s="13">
        <v>24878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26931.05</v>
      </c>
      <c r="F37" s="13">
        <v>26931.05</v>
      </c>
      <c r="G37" s="13">
        <v>5174.92</v>
      </c>
      <c r="H37" s="13">
        <v>32105.97</v>
      </c>
      <c r="I37" s="13">
        <v>16808.37</v>
      </c>
      <c r="J37" s="13">
        <v>0</v>
      </c>
      <c r="K37" s="13">
        <v>48914.34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51508.68</v>
      </c>
      <c r="D39" s="13">
        <v>0</v>
      </c>
      <c r="E39" s="13">
        <v>2663.93</v>
      </c>
      <c r="F39" s="13">
        <v>54172.61</v>
      </c>
      <c r="G39" s="13">
        <v>10409.51</v>
      </c>
      <c r="H39" s="13">
        <v>64582.12</v>
      </c>
      <c r="I39" s="13">
        <v>33810.59</v>
      </c>
      <c r="J39" s="13">
        <v>0</v>
      </c>
      <c r="K39" s="13">
        <v>98392.71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21972.6</v>
      </c>
      <c r="D42" s="13">
        <v>13982.97</v>
      </c>
      <c r="E42" s="13">
        <v>0</v>
      </c>
      <c r="F42" s="13">
        <v>35955.57</v>
      </c>
      <c r="G42" s="13">
        <v>3340.2</v>
      </c>
      <c r="H42" s="13">
        <v>39295.77</v>
      </c>
      <c r="I42" s="13">
        <v>20572.46</v>
      </c>
      <c r="J42" s="13">
        <v>0</v>
      </c>
      <c r="K42" s="13">
        <v>59868.23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10043.23</v>
      </c>
      <c r="E44" s="13">
        <v>22625.72</v>
      </c>
      <c r="F44" s="13">
        <v>32668.95</v>
      </c>
      <c r="G44" s="13">
        <v>3034.88</v>
      </c>
      <c r="H44" s="13">
        <v>35703.83</v>
      </c>
      <c r="I44" s="13">
        <v>18691.99</v>
      </c>
      <c r="J44" s="13">
        <v>0</v>
      </c>
      <c r="K44" s="13">
        <v>54395.82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6001.51</v>
      </c>
      <c r="K45" s="13">
        <v>6001.51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2749.73</v>
      </c>
      <c r="E46" s="13">
        <v>0</v>
      </c>
      <c r="F46" s="13">
        <v>2749.73</v>
      </c>
      <c r="G46" s="13">
        <v>255.44</v>
      </c>
      <c r="H46" s="13">
        <v>3005.17</v>
      </c>
      <c r="I46" s="13">
        <v>1573.29</v>
      </c>
      <c r="J46" s="13">
        <v>9934.97</v>
      </c>
      <c r="K46" s="13">
        <v>14513.43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12496.85</v>
      </c>
      <c r="E47" s="13">
        <v>5897.65</v>
      </c>
      <c r="F47" s="13">
        <v>18394.5</v>
      </c>
      <c r="G47" s="13">
        <v>1708.81</v>
      </c>
      <c r="H47" s="13">
        <v>20103.31</v>
      </c>
      <c r="I47" s="13">
        <v>10524.66</v>
      </c>
      <c r="J47" s="13">
        <v>0</v>
      </c>
      <c r="K47" s="13">
        <v>30627.97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21567.72</v>
      </c>
      <c r="D48" s="13">
        <v>7758.8</v>
      </c>
      <c r="E48" s="13">
        <v>796.31</v>
      </c>
      <c r="F48" s="13">
        <v>30122.83</v>
      </c>
      <c r="G48" s="13">
        <v>2798.35</v>
      </c>
      <c r="H48" s="13">
        <v>32921.18</v>
      </c>
      <c r="I48" s="13">
        <v>17235.16</v>
      </c>
      <c r="J48" s="13">
        <v>0</v>
      </c>
      <c r="K48" s="13">
        <v>50156.34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46804.83</v>
      </c>
      <c r="E49" s="13">
        <v>0</v>
      </c>
      <c r="F49" s="13">
        <v>46804.83</v>
      </c>
      <c r="G49" s="13">
        <v>4348.07</v>
      </c>
      <c r="H49" s="13">
        <v>51152.9</v>
      </c>
      <c r="I49" s="13">
        <v>26779.99</v>
      </c>
      <c r="J49" s="13">
        <v>0</v>
      </c>
      <c r="K49" s="13">
        <v>77932.89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14798.32</v>
      </c>
      <c r="D50" s="13">
        <v>0</v>
      </c>
      <c r="E50" s="13">
        <v>0</v>
      </c>
      <c r="F50" s="13">
        <v>14798.32</v>
      </c>
      <c r="G50" s="13">
        <v>2833.78</v>
      </c>
      <c r="H50" s="13">
        <v>17632.1</v>
      </c>
      <c r="I50" s="13">
        <v>9227.17</v>
      </c>
      <c r="J50" s="13">
        <v>2538.01</v>
      </c>
      <c r="K50" s="13">
        <v>29397.28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15974.47</v>
      </c>
      <c r="E51" s="13">
        <v>19553.38</v>
      </c>
      <c r="F51" s="13">
        <v>35527.85</v>
      </c>
      <c r="G51" s="13">
        <v>6803.34</v>
      </c>
      <c r="H51" s="13">
        <v>42331.19</v>
      </c>
      <c r="I51" s="13">
        <v>22161.58</v>
      </c>
      <c r="J51" s="13">
        <v>238.89</v>
      </c>
      <c r="K51" s="13">
        <v>64731.66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4744.43</v>
      </c>
      <c r="D52" s="13">
        <v>10337.07</v>
      </c>
      <c r="E52" s="13">
        <v>9628.69</v>
      </c>
      <c r="F52" s="13">
        <v>24710.19</v>
      </c>
      <c r="G52" s="13">
        <v>902.55</v>
      </c>
      <c r="H52" s="13">
        <v>25612.74</v>
      </c>
      <c r="I52" s="13">
        <v>13408.97</v>
      </c>
      <c r="J52" s="13">
        <v>6738.85</v>
      </c>
      <c r="K52" s="13">
        <v>45760.56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400</v>
      </c>
      <c r="E53" s="13">
        <v>0</v>
      </c>
      <c r="F53" s="13">
        <v>400</v>
      </c>
      <c r="G53" s="13">
        <v>0</v>
      </c>
      <c r="H53" s="13">
        <v>400</v>
      </c>
      <c r="I53" s="13">
        <v>209.42</v>
      </c>
      <c r="J53" s="13">
        <v>4389</v>
      </c>
      <c r="K53" s="13">
        <v>4998.42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125226.79000000001</v>
      </c>
      <c r="D58" s="15">
        <f t="shared" si="0"/>
        <v>288751.63</v>
      </c>
      <c r="E58" s="15">
        <f t="shared" si="0"/>
        <v>361301.70000000007</v>
      </c>
      <c r="F58" s="15">
        <f t="shared" si="0"/>
        <v>775280.1199999998</v>
      </c>
      <c r="G58" s="15">
        <f t="shared" si="0"/>
        <v>229096.49000000005</v>
      </c>
      <c r="H58" s="15">
        <f t="shared" si="0"/>
        <v>1004376.6100000001</v>
      </c>
      <c r="I58" s="15">
        <f t="shared" si="0"/>
        <v>525765.51</v>
      </c>
      <c r="J58" s="15">
        <f t="shared" si="0"/>
        <v>221913.67000000007</v>
      </c>
      <c r="K58" s="15">
        <f t="shared" si="0"/>
        <v>1752055.79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254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107806.99</v>
      </c>
      <c r="D11" s="13">
        <v>2681.52</v>
      </c>
      <c r="E11" s="13">
        <v>0</v>
      </c>
      <c r="F11" s="13">
        <v>110488.51</v>
      </c>
      <c r="G11" s="13">
        <v>0</v>
      </c>
      <c r="H11" s="13">
        <v>110488.51</v>
      </c>
      <c r="I11" s="13">
        <v>19856.02</v>
      </c>
      <c r="J11" s="13">
        <v>0</v>
      </c>
      <c r="K11" s="13">
        <v>130344.53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26.2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89678.58</v>
      </c>
      <c r="D16" s="13">
        <v>37091.02</v>
      </c>
      <c r="E16" s="13">
        <v>2248</v>
      </c>
      <c r="F16" s="13">
        <v>129017.6</v>
      </c>
      <c r="G16" s="13">
        <v>0</v>
      </c>
      <c r="H16" s="13">
        <v>129017.6</v>
      </c>
      <c r="I16" s="13">
        <v>23185.91</v>
      </c>
      <c r="J16" s="13">
        <v>1650.84</v>
      </c>
      <c r="K16" s="13">
        <v>153854.35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54230.98</v>
      </c>
      <c r="E20" s="13">
        <v>655372.65</v>
      </c>
      <c r="F20" s="13">
        <v>709603.63</v>
      </c>
      <c r="G20" s="13">
        <v>0</v>
      </c>
      <c r="H20" s="13">
        <v>709603.63</v>
      </c>
      <c r="I20" s="13">
        <v>252748.55</v>
      </c>
      <c r="J20" s="13">
        <v>9079.69</v>
      </c>
      <c r="K20" s="13">
        <v>971431.87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7807.65</v>
      </c>
      <c r="E21" s="13">
        <v>43487.66</v>
      </c>
      <c r="F21" s="13">
        <v>51295.31</v>
      </c>
      <c r="G21" s="13">
        <v>0</v>
      </c>
      <c r="H21" s="13">
        <v>51295.31</v>
      </c>
      <c r="I21" s="13">
        <v>62886.12</v>
      </c>
      <c r="J21" s="13">
        <v>0</v>
      </c>
      <c r="K21" s="13">
        <v>114181.43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313355.16</v>
      </c>
      <c r="E22" s="13">
        <v>41786.43</v>
      </c>
      <c r="F22" s="13">
        <v>355141.59</v>
      </c>
      <c r="G22" s="13">
        <v>0</v>
      </c>
      <c r="H22" s="13">
        <v>355141.59</v>
      </c>
      <c r="I22" s="13">
        <v>171158.47</v>
      </c>
      <c r="J22" s="13">
        <v>0</v>
      </c>
      <c r="K22" s="13">
        <v>526300.06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285.56</v>
      </c>
      <c r="E23" s="13">
        <v>14346.84</v>
      </c>
      <c r="F23" s="13">
        <v>14632.4</v>
      </c>
      <c r="G23" s="13">
        <v>0</v>
      </c>
      <c r="H23" s="13">
        <v>14632.4</v>
      </c>
      <c r="I23" s="13">
        <v>2629.61</v>
      </c>
      <c r="J23" s="13">
        <v>306969.24</v>
      </c>
      <c r="K23" s="13">
        <v>324231.25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35234.96</v>
      </c>
      <c r="K24" s="13">
        <v>35234.96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116968.79</v>
      </c>
      <c r="K25" s="13">
        <v>116968.79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0</v>
      </c>
      <c r="D26" s="13">
        <v>163188.74</v>
      </c>
      <c r="E26" s="13">
        <v>0</v>
      </c>
      <c r="F26" s="13">
        <v>163188.74</v>
      </c>
      <c r="G26" s="13">
        <v>0</v>
      </c>
      <c r="H26" s="13">
        <v>163188.74</v>
      </c>
      <c r="I26" s="13">
        <v>29326.85</v>
      </c>
      <c r="J26" s="13">
        <v>0</v>
      </c>
      <c r="K26" s="13">
        <v>192515.59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12017.16</v>
      </c>
      <c r="D27" s="13">
        <v>1408.49</v>
      </c>
      <c r="E27" s="13">
        <v>8781.44</v>
      </c>
      <c r="F27" s="13">
        <v>22207.09</v>
      </c>
      <c r="G27" s="13">
        <v>0</v>
      </c>
      <c r="H27" s="13">
        <v>22207.09</v>
      </c>
      <c r="I27" s="13">
        <v>3990.86</v>
      </c>
      <c r="J27" s="13">
        <v>0</v>
      </c>
      <c r="K27" s="13">
        <v>26197.95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58372.98</v>
      </c>
      <c r="E28" s="13">
        <v>22912.61</v>
      </c>
      <c r="F28" s="13">
        <v>81285.59</v>
      </c>
      <c r="G28" s="13">
        <v>0</v>
      </c>
      <c r="H28" s="13">
        <v>81285.59</v>
      </c>
      <c r="I28" s="13">
        <v>86164.97</v>
      </c>
      <c r="J28" s="13">
        <v>1020</v>
      </c>
      <c r="K28" s="13">
        <v>168470.56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131981.36</v>
      </c>
      <c r="E30" s="13">
        <v>0</v>
      </c>
      <c r="F30" s="13">
        <v>131981.36</v>
      </c>
      <c r="G30" s="13">
        <v>0</v>
      </c>
      <c r="H30" s="13">
        <v>131981.36</v>
      </c>
      <c r="I30" s="13">
        <v>23718.54</v>
      </c>
      <c r="J30" s="13">
        <v>0</v>
      </c>
      <c r="K30" s="13">
        <v>155699.9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43514.59</v>
      </c>
      <c r="D33" s="13">
        <v>17440.38</v>
      </c>
      <c r="E33" s="13">
        <v>0</v>
      </c>
      <c r="F33" s="13">
        <v>60954.97</v>
      </c>
      <c r="G33" s="13">
        <v>0</v>
      </c>
      <c r="H33" s="13">
        <v>60954.97</v>
      </c>
      <c r="I33" s="13">
        <v>10954.29</v>
      </c>
      <c r="J33" s="13">
        <v>0</v>
      </c>
      <c r="K33" s="13">
        <v>71909.26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164646.46</v>
      </c>
      <c r="D34" s="13">
        <v>160463.7</v>
      </c>
      <c r="E34" s="13">
        <v>70</v>
      </c>
      <c r="F34" s="13">
        <v>325180.16</v>
      </c>
      <c r="G34" s="13">
        <v>-0.01</v>
      </c>
      <c r="H34" s="13">
        <v>325180.15</v>
      </c>
      <c r="I34" s="13">
        <v>58438.52</v>
      </c>
      <c r="J34" s="13">
        <v>44295.06</v>
      </c>
      <c r="K34" s="13">
        <v>427913.73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6513.69</v>
      </c>
      <c r="E35" s="13">
        <v>0</v>
      </c>
      <c r="F35" s="13">
        <v>6513.69</v>
      </c>
      <c r="G35" s="13">
        <v>0</v>
      </c>
      <c r="H35" s="13">
        <v>6513.69</v>
      </c>
      <c r="I35" s="13">
        <v>1170.57</v>
      </c>
      <c r="J35" s="13">
        <v>0</v>
      </c>
      <c r="K35" s="13">
        <v>7684.26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4865.55</v>
      </c>
      <c r="D36" s="13">
        <v>8652.96</v>
      </c>
      <c r="E36" s="13">
        <v>0</v>
      </c>
      <c r="F36" s="13">
        <v>13518.51</v>
      </c>
      <c r="G36" s="13">
        <v>732.93</v>
      </c>
      <c r="H36" s="13">
        <v>14251.44</v>
      </c>
      <c r="I36" s="13">
        <v>2561.14</v>
      </c>
      <c r="J36" s="13">
        <v>40000</v>
      </c>
      <c r="K36" s="13">
        <v>56812.58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246374.28</v>
      </c>
      <c r="E39" s="13">
        <v>14456.52</v>
      </c>
      <c r="F39" s="13">
        <v>260830.8</v>
      </c>
      <c r="G39" s="13">
        <v>14141.44</v>
      </c>
      <c r="H39" s="13">
        <v>274972.24</v>
      </c>
      <c r="I39" s="13">
        <v>49415.58</v>
      </c>
      <c r="J39" s="13">
        <v>3000</v>
      </c>
      <c r="K39" s="13">
        <v>327387.82</v>
      </c>
      <c r="L39" s="1" t="s">
        <v>278</v>
      </c>
    </row>
    <row r="40" spans="1:12" ht="26.25">
      <c r="A40" s="1" t="s">
        <v>137</v>
      </c>
      <c r="B40" s="1" t="s">
        <v>212</v>
      </c>
      <c r="C40" s="13">
        <v>0</v>
      </c>
      <c r="D40" s="13">
        <v>1291.2</v>
      </c>
      <c r="E40" s="13">
        <v>0</v>
      </c>
      <c r="F40" s="13">
        <v>1291.2</v>
      </c>
      <c r="G40" s="13">
        <v>70</v>
      </c>
      <c r="H40" s="13">
        <v>1361.2</v>
      </c>
      <c r="I40" s="13">
        <v>244.63</v>
      </c>
      <c r="J40" s="13">
        <v>11000</v>
      </c>
      <c r="K40" s="13">
        <v>12605.83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74523.13</v>
      </c>
      <c r="D42" s="13">
        <v>28059.3</v>
      </c>
      <c r="E42" s="13">
        <v>31896.94</v>
      </c>
      <c r="F42" s="13">
        <v>134479.37</v>
      </c>
      <c r="G42" s="13">
        <v>0</v>
      </c>
      <c r="H42" s="13">
        <v>134479.37</v>
      </c>
      <c r="I42" s="13">
        <v>24167.46</v>
      </c>
      <c r="J42" s="13">
        <v>0</v>
      </c>
      <c r="K42" s="13">
        <v>158646.83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4861.37</v>
      </c>
      <c r="D43" s="13">
        <v>536.19</v>
      </c>
      <c r="E43" s="13">
        <v>0</v>
      </c>
      <c r="F43" s="13">
        <v>5397.56</v>
      </c>
      <c r="G43" s="13">
        <v>0</v>
      </c>
      <c r="H43" s="13">
        <v>5397.56</v>
      </c>
      <c r="I43" s="13">
        <v>970.01</v>
      </c>
      <c r="J43" s="13">
        <v>0</v>
      </c>
      <c r="K43" s="13">
        <v>6367.57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56279.63</v>
      </c>
      <c r="D44" s="13">
        <v>75524.58</v>
      </c>
      <c r="E44" s="13">
        <v>137006.49</v>
      </c>
      <c r="F44" s="13">
        <v>268810.7</v>
      </c>
      <c r="G44" s="13">
        <v>0</v>
      </c>
      <c r="H44" s="13">
        <v>268810.7</v>
      </c>
      <c r="I44" s="13">
        <v>48308.29</v>
      </c>
      <c r="J44" s="13">
        <v>0</v>
      </c>
      <c r="K44" s="13">
        <v>317118.99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40243.46</v>
      </c>
      <c r="E45" s="13">
        <v>1714.71</v>
      </c>
      <c r="F45" s="13">
        <v>41958.17</v>
      </c>
      <c r="G45" s="13">
        <v>68324.73</v>
      </c>
      <c r="H45" s="13">
        <v>110282.9</v>
      </c>
      <c r="I45" s="13">
        <v>19819.09</v>
      </c>
      <c r="J45" s="13">
        <v>11101.7</v>
      </c>
      <c r="K45" s="13">
        <v>141203.69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57441.8</v>
      </c>
      <c r="D46" s="13">
        <v>40436.31</v>
      </c>
      <c r="E46" s="13">
        <v>1497.86</v>
      </c>
      <c r="F46" s="13">
        <v>99375.97</v>
      </c>
      <c r="G46" s="13">
        <v>0</v>
      </c>
      <c r="H46" s="13">
        <v>99375.97</v>
      </c>
      <c r="I46" s="13">
        <v>17858.98</v>
      </c>
      <c r="J46" s="13">
        <v>66369.96</v>
      </c>
      <c r="K46" s="13">
        <v>183604.91</v>
      </c>
      <c r="L46" s="1" t="s">
        <v>278</v>
      </c>
    </row>
    <row r="47" spans="1:12" ht="26.25">
      <c r="A47" s="1" t="s">
        <v>145</v>
      </c>
      <c r="B47" s="1" t="s">
        <v>218</v>
      </c>
      <c r="C47" s="13">
        <v>0</v>
      </c>
      <c r="D47" s="13">
        <v>14997.95</v>
      </c>
      <c r="E47" s="13">
        <v>10873.7</v>
      </c>
      <c r="F47" s="13">
        <v>25871.65</v>
      </c>
      <c r="G47" s="13">
        <v>0</v>
      </c>
      <c r="H47" s="13">
        <v>25871.65</v>
      </c>
      <c r="I47" s="13">
        <v>4649.42</v>
      </c>
      <c r="J47" s="13">
        <v>0</v>
      </c>
      <c r="K47" s="13">
        <v>30521.07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15569.84</v>
      </c>
      <c r="D48" s="13">
        <v>134364.78</v>
      </c>
      <c r="E48" s="13">
        <v>12007.87</v>
      </c>
      <c r="F48" s="13">
        <v>161942.49</v>
      </c>
      <c r="G48" s="13">
        <v>0</v>
      </c>
      <c r="H48" s="13">
        <v>161942.49</v>
      </c>
      <c r="I48" s="13">
        <v>29102.91</v>
      </c>
      <c r="J48" s="13">
        <v>5712.8</v>
      </c>
      <c r="K48" s="13">
        <v>196758.2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74102.23</v>
      </c>
      <c r="E49" s="13">
        <v>0</v>
      </c>
      <c r="F49" s="13">
        <v>74102.23</v>
      </c>
      <c r="G49" s="13">
        <v>17081.18</v>
      </c>
      <c r="H49" s="13">
        <v>91183.41</v>
      </c>
      <c r="I49" s="13">
        <v>16386.68</v>
      </c>
      <c r="J49" s="13">
        <v>0</v>
      </c>
      <c r="K49" s="13">
        <v>107570.09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5851.23</v>
      </c>
      <c r="E50" s="13">
        <v>0</v>
      </c>
      <c r="F50" s="13">
        <v>5851.23</v>
      </c>
      <c r="G50" s="13">
        <v>10.16</v>
      </c>
      <c r="H50" s="13">
        <v>5861.39</v>
      </c>
      <c r="I50" s="13">
        <v>1053.35</v>
      </c>
      <c r="J50" s="13">
        <v>45151.38</v>
      </c>
      <c r="K50" s="13">
        <v>52066.12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87904.44</v>
      </c>
      <c r="D51" s="13">
        <v>492615.68</v>
      </c>
      <c r="E51" s="13">
        <v>118913.2</v>
      </c>
      <c r="F51" s="13">
        <v>699433.32</v>
      </c>
      <c r="G51" s="13">
        <v>1213.48</v>
      </c>
      <c r="H51" s="13">
        <v>700646.8</v>
      </c>
      <c r="I51" s="13">
        <v>125914.12</v>
      </c>
      <c r="J51" s="13">
        <v>0</v>
      </c>
      <c r="K51" s="13">
        <v>826560.92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64027.89</v>
      </c>
      <c r="E52" s="13">
        <v>99054.92</v>
      </c>
      <c r="F52" s="13">
        <v>163082.81</v>
      </c>
      <c r="G52" s="13">
        <v>15428.4</v>
      </c>
      <c r="H52" s="13">
        <v>178511.21</v>
      </c>
      <c r="I52" s="13">
        <v>32080.45</v>
      </c>
      <c r="J52" s="13">
        <v>42996.61</v>
      </c>
      <c r="K52" s="13">
        <v>253588.27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6409.3</v>
      </c>
      <c r="E53" s="13">
        <v>0</v>
      </c>
      <c r="F53" s="13">
        <v>6409.3</v>
      </c>
      <c r="G53" s="13">
        <v>4244.08</v>
      </c>
      <c r="H53" s="13">
        <v>10653.38</v>
      </c>
      <c r="I53" s="13">
        <v>1914.52</v>
      </c>
      <c r="J53" s="13">
        <v>19177</v>
      </c>
      <c r="K53" s="13">
        <v>31744.9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719109.54</v>
      </c>
      <c r="D58" s="15">
        <f t="shared" si="0"/>
        <v>2188308.57</v>
      </c>
      <c r="E58" s="15">
        <f t="shared" si="0"/>
        <v>1216427.8399999999</v>
      </c>
      <c r="F58" s="15">
        <f t="shared" si="0"/>
        <v>4123845.95</v>
      </c>
      <c r="G58" s="15">
        <f t="shared" si="0"/>
        <v>121246.38999999998</v>
      </c>
      <c r="H58" s="15">
        <f t="shared" si="0"/>
        <v>4245092.340000002</v>
      </c>
      <c r="I58" s="15">
        <f t="shared" si="0"/>
        <v>1120675.91</v>
      </c>
      <c r="J58" s="15">
        <f t="shared" si="0"/>
        <v>759728.03</v>
      </c>
      <c r="K58" s="15">
        <f t="shared" si="0"/>
        <v>6125496.28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351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574.16</v>
      </c>
      <c r="F12" s="13">
        <v>574.16</v>
      </c>
      <c r="G12" s="13">
        <v>0</v>
      </c>
      <c r="H12" s="13">
        <v>574.16</v>
      </c>
      <c r="I12" s="13">
        <v>-1122.51</v>
      </c>
      <c r="J12" s="13">
        <v>0</v>
      </c>
      <c r="K12" s="13">
        <v>-548.35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6629.98</v>
      </c>
      <c r="D13" s="13">
        <v>0</v>
      </c>
      <c r="E13" s="13">
        <v>956.69</v>
      </c>
      <c r="F13" s="13">
        <v>7586.67</v>
      </c>
      <c r="G13" s="13">
        <v>0</v>
      </c>
      <c r="H13" s="13">
        <v>7586.67</v>
      </c>
      <c r="I13" s="13">
        <v>-829.4</v>
      </c>
      <c r="J13" s="13">
        <v>0</v>
      </c>
      <c r="K13" s="13">
        <v>6757.27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1105</v>
      </c>
      <c r="D14" s="13">
        <v>0</v>
      </c>
      <c r="E14" s="13">
        <v>0</v>
      </c>
      <c r="F14" s="13">
        <v>1105</v>
      </c>
      <c r="G14" s="13">
        <v>0</v>
      </c>
      <c r="H14" s="13">
        <v>1105</v>
      </c>
      <c r="I14" s="13">
        <v>0</v>
      </c>
      <c r="J14" s="13">
        <v>0</v>
      </c>
      <c r="K14" s="13">
        <v>1105</v>
      </c>
      <c r="L14" s="1" t="s">
        <v>278</v>
      </c>
    </row>
    <row r="15" spans="1:12" ht="26.2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5524.98</v>
      </c>
      <c r="D16" s="13">
        <v>34600.58</v>
      </c>
      <c r="E16" s="13">
        <v>49338.4</v>
      </c>
      <c r="F16" s="13">
        <v>89463.96</v>
      </c>
      <c r="G16" s="13">
        <v>0</v>
      </c>
      <c r="H16" s="13">
        <v>89463.96</v>
      </c>
      <c r="I16" s="13">
        <v>62759.48</v>
      </c>
      <c r="J16" s="13">
        <v>0</v>
      </c>
      <c r="K16" s="13">
        <v>152223.44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1285.61</v>
      </c>
      <c r="F17" s="13">
        <v>1285.61</v>
      </c>
      <c r="G17" s="13">
        <v>0</v>
      </c>
      <c r="H17" s="13">
        <v>1285.61</v>
      </c>
      <c r="I17" s="13">
        <v>-577.35</v>
      </c>
      <c r="J17" s="13">
        <v>0</v>
      </c>
      <c r="K17" s="13">
        <v>708.26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1105</v>
      </c>
      <c r="D18" s="13">
        <v>0</v>
      </c>
      <c r="E18" s="13">
        <v>0</v>
      </c>
      <c r="F18" s="13">
        <v>1105</v>
      </c>
      <c r="G18" s="13">
        <v>0</v>
      </c>
      <c r="H18" s="13">
        <v>1105</v>
      </c>
      <c r="I18" s="13">
        <v>0</v>
      </c>
      <c r="J18" s="13">
        <v>0</v>
      </c>
      <c r="K18" s="13">
        <v>1105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1105</v>
      </c>
      <c r="D19" s="13">
        <v>0</v>
      </c>
      <c r="E19" s="13">
        <v>0</v>
      </c>
      <c r="F19" s="13">
        <v>1105</v>
      </c>
      <c r="G19" s="13">
        <v>0</v>
      </c>
      <c r="H19" s="13">
        <v>1105</v>
      </c>
      <c r="I19" s="13">
        <v>0</v>
      </c>
      <c r="J19" s="13">
        <v>0</v>
      </c>
      <c r="K19" s="13">
        <v>1105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1105</v>
      </c>
      <c r="D20" s="13">
        <v>0</v>
      </c>
      <c r="E20" s="13">
        <v>17383.96</v>
      </c>
      <c r="F20" s="13">
        <v>18488.96</v>
      </c>
      <c r="G20" s="13">
        <v>0</v>
      </c>
      <c r="H20" s="13">
        <v>18488.96</v>
      </c>
      <c r="I20" s="13">
        <v>10196.23</v>
      </c>
      <c r="J20" s="13">
        <v>0</v>
      </c>
      <c r="K20" s="13">
        <v>28685.19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10801.35</v>
      </c>
      <c r="D21" s="13"/>
      <c r="E21" s="13"/>
      <c r="F21" s="13"/>
      <c r="G21" s="13"/>
      <c r="H21" s="13"/>
      <c r="I21" s="13"/>
      <c r="J21" s="13"/>
      <c r="K21" s="13"/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11467.26</v>
      </c>
      <c r="F22" s="13">
        <v>11467.26</v>
      </c>
      <c r="G22" s="13">
        <v>0</v>
      </c>
      <c r="H22" s="13">
        <v>11467.26</v>
      </c>
      <c r="I22" s="13">
        <v>7224.8</v>
      </c>
      <c r="J22" s="13">
        <v>0</v>
      </c>
      <c r="K22" s="13">
        <v>18692.06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1090.55</v>
      </c>
      <c r="E23" s="13">
        <v>4486.72</v>
      </c>
      <c r="F23" s="13">
        <v>5577.27</v>
      </c>
      <c r="G23" s="13">
        <v>0</v>
      </c>
      <c r="H23" s="13">
        <v>5577.27</v>
      </c>
      <c r="I23" s="13">
        <v>2711.31</v>
      </c>
      <c r="J23" s="13">
        <v>0</v>
      </c>
      <c r="K23" s="13">
        <v>8288.58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9696.35</v>
      </c>
      <c r="D24" s="13">
        <v>0</v>
      </c>
      <c r="E24" s="13">
        <v>16753.67</v>
      </c>
      <c r="F24" s="13">
        <v>26450.02</v>
      </c>
      <c r="G24" s="13">
        <v>0</v>
      </c>
      <c r="H24" s="13">
        <v>26450.02</v>
      </c>
      <c r="I24" s="13">
        <v>11275.74</v>
      </c>
      <c r="J24" s="13">
        <v>43997.39</v>
      </c>
      <c r="K24" s="13">
        <v>81723.15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9696.35</v>
      </c>
      <c r="D26" s="13">
        <v>0</v>
      </c>
      <c r="E26" s="13">
        <v>0</v>
      </c>
      <c r="F26" s="13">
        <v>9696.35</v>
      </c>
      <c r="G26" s="13">
        <v>0</v>
      </c>
      <c r="H26" s="13">
        <v>9696.35</v>
      </c>
      <c r="I26" s="13">
        <v>0</v>
      </c>
      <c r="J26" s="13">
        <v>0</v>
      </c>
      <c r="K26" s="13">
        <v>9696.35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29089.05</v>
      </c>
      <c r="D27" s="13">
        <v>0</v>
      </c>
      <c r="E27" s="13">
        <v>0</v>
      </c>
      <c r="F27" s="13">
        <v>29089.05</v>
      </c>
      <c r="G27" s="13">
        <v>0</v>
      </c>
      <c r="H27" s="13">
        <v>29089.05</v>
      </c>
      <c r="I27" s="13">
        <v>0</v>
      </c>
      <c r="J27" s="13">
        <v>0</v>
      </c>
      <c r="K27" s="13">
        <v>29089.05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9696.35</v>
      </c>
      <c r="D28" s="13">
        <v>624.05</v>
      </c>
      <c r="E28" s="13">
        <v>301.85</v>
      </c>
      <c r="F28" s="13">
        <v>10622.25</v>
      </c>
      <c r="G28" s="13">
        <v>0</v>
      </c>
      <c r="H28" s="13">
        <v>10622.25</v>
      </c>
      <c r="I28" s="13">
        <v>-852.98</v>
      </c>
      <c r="J28" s="13">
        <v>0</v>
      </c>
      <c r="K28" s="13">
        <v>9769.27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1939.27</v>
      </c>
      <c r="D29" s="13">
        <v>12367.6</v>
      </c>
      <c r="E29" s="13">
        <v>433.41</v>
      </c>
      <c r="F29" s="13">
        <v>14740.28</v>
      </c>
      <c r="G29" s="13">
        <v>0</v>
      </c>
      <c r="H29" s="13">
        <v>14740.28</v>
      </c>
      <c r="I29" s="13">
        <v>8246.85</v>
      </c>
      <c r="J29" s="13">
        <v>135.44</v>
      </c>
      <c r="K29" s="13">
        <v>23122.57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7464.26</v>
      </c>
      <c r="D30" s="13">
        <v>0</v>
      </c>
      <c r="E30" s="13">
        <v>0</v>
      </c>
      <c r="F30" s="13">
        <v>7464.26</v>
      </c>
      <c r="G30" s="13">
        <v>0</v>
      </c>
      <c r="H30" s="13">
        <v>7464.26</v>
      </c>
      <c r="I30" s="13">
        <v>0</v>
      </c>
      <c r="J30" s="13">
        <v>0</v>
      </c>
      <c r="K30" s="13">
        <v>7464.26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3502.95</v>
      </c>
      <c r="F32" s="13">
        <v>3502.95</v>
      </c>
      <c r="G32" s="13">
        <v>0</v>
      </c>
      <c r="H32" s="13">
        <v>3502.95</v>
      </c>
      <c r="I32" s="13">
        <v>1121.79</v>
      </c>
      <c r="J32" s="13">
        <v>0</v>
      </c>
      <c r="K32" s="13">
        <v>4624.74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3314.99</v>
      </c>
      <c r="D35" s="13">
        <v>9227.4</v>
      </c>
      <c r="E35" s="13">
        <v>46751.43</v>
      </c>
      <c r="F35" s="13">
        <v>59293.82</v>
      </c>
      <c r="G35" s="13">
        <v>0</v>
      </c>
      <c r="H35" s="13">
        <v>59293.82</v>
      </c>
      <c r="I35" s="13">
        <v>50608.22</v>
      </c>
      <c r="J35" s="13">
        <v>2613.17</v>
      </c>
      <c r="K35" s="13">
        <v>112515.21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2074.64</v>
      </c>
      <c r="D36" s="13">
        <v>15272.31</v>
      </c>
      <c r="E36" s="13">
        <v>24628.23</v>
      </c>
      <c r="F36" s="13">
        <v>41975.18</v>
      </c>
      <c r="G36" s="13">
        <v>0</v>
      </c>
      <c r="H36" s="13">
        <v>41975.18</v>
      </c>
      <c r="I36" s="13">
        <v>27450.55</v>
      </c>
      <c r="J36" s="13">
        <v>0</v>
      </c>
      <c r="K36" s="13">
        <v>69425.73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3751</v>
      </c>
      <c r="E37" s="13">
        <v>561.04</v>
      </c>
      <c r="F37" s="13">
        <v>4312.04</v>
      </c>
      <c r="G37" s="13">
        <v>0</v>
      </c>
      <c r="H37" s="13">
        <v>4312.04</v>
      </c>
      <c r="I37" s="13">
        <v>179.3</v>
      </c>
      <c r="J37" s="13">
        <v>102.27</v>
      </c>
      <c r="K37" s="13">
        <v>4593.61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3315</v>
      </c>
      <c r="D38" s="13">
        <v>0</v>
      </c>
      <c r="E38" s="13">
        <v>147018.81</v>
      </c>
      <c r="F38" s="13">
        <v>150333.81</v>
      </c>
      <c r="G38" s="13">
        <v>0</v>
      </c>
      <c r="H38" s="13">
        <v>150333.81</v>
      </c>
      <c r="I38" s="13">
        <v>111097.17</v>
      </c>
      <c r="J38" s="13">
        <v>3486.72</v>
      </c>
      <c r="K38" s="13">
        <v>264917.7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26.25">
      <c r="A40" s="1" t="s">
        <v>137</v>
      </c>
      <c r="B40" s="1" t="s">
        <v>212</v>
      </c>
      <c r="C40" s="13">
        <v>0</v>
      </c>
      <c r="D40" s="13">
        <v>39806.35</v>
      </c>
      <c r="E40" s="13">
        <v>715.16</v>
      </c>
      <c r="F40" s="13">
        <v>40521.51</v>
      </c>
      <c r="G40" s="13">
        <v>0</v>
      </c>
      <c r="H40" s="13">
        <v>40521.51</v>
      </c>
      <c r="I40" s="13">
        <v>27926.4</v>
      </c>
      <c r="J40" s="13">
        <v>961.01</v>
      </c>
      <c r="K40" s="13">
        <v>69408.92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13701.96</v>
      </c>
      <c r="D43" s="13">
        <v>14513.77</v>
      </c>
      <c r="E43" s="13">
        <v>62.8</v>
      </c>
      <c r="F43" s="13">
        <v>28278.53</v>
      </c>
      <c r="G43" s="13">
        <v>945.76</v>
      </c>
      <c r="H43" s="13">
        <v>29224.29</v>
      </c>
      <c r="I43" s="13">
        <v>19872.91</v>
      </c>
      <c r="J43" s="13">
        <v>1525.97</v>
      </c>
      <c r="K43" s="13">
        <v>50623.17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2209.99</v>
      </c>
      <c r="D44" s="13">
        <v>0</v>
      </c>
      <c r="E44" s="13">
        <v>0</v>
      </c>
      <c r="F44" s="13">
        <v>2209.99</v>
      </c>
      <c r="G44" s="13">
        <v>0</v>
      </c>
      <c r="H44" s="13">
        <v>2209.99</v>
      </c>
      <c r="I44" s="13">
        <v>0</v>
      </c>
      <c r="J44" s="13">
        <v>0</v>
      </c>
      <c r="K44" s="13">
        <v>2209.99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63183.93</v>
      </c>
      <c r="F45" s="13">
        <v>63183.93</v>
      </c>
      <c r="G45" s="13">
        <v>2211</v>
      </c>
      <c r="H45" s="13">
        <v>65394.93</v>
      </c>
      <c r="I45" s="13">
        <v>48549.25</v>
      </c>
      <c r="J45" s="13">
        <v>3567.41</v>
      </c>
      <c r="K45" s="13">
        <v>117511.59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1712.75</v>
      </c>
      <c r="D46" s="13">
        <v>5242.18</v>
      </c>
      <c r="E46" s="13">
        <v>590.72</v>
      </c>
      <c r="F46" s="13">
        <v>7545.65</v>
      </c>
      <c r="G46" s="13">
        <v>204.11</v>
      </c>
      <c r="H46" s="13">
        <v>7749.76</v>
      </c>
      <c r="I46" s="13">
        <v>3063.63</v>
      </c>
      <c r="J46" s="13">
        <v>329.33</v>
      </c>
      <c r="K46" s="13">
        <v>11142.72</v>
      </c>
      <c r="L46" s="1" t="s">
        <v>278</v>
      </c>
    </row>
    <row r="47" spans="1:12" ht="26.25">
      <c r="A47" s="1" t="s">
        <v>145</v>
      </c>
      <c r="B47" s="1" t="s">
        <v>218</v>
      </c>
      <c r="C47" s="13">
        <v>1105</v>
      </c>
      <c r="D47" s="13">
        <v>0</v>
      </c>
      <c r="E47" s="13">
        <v>0</v>
      </c>
      <c r="F47" s="13">
        <v>1105</v>
      </c>
      <c r="G47" s="13">
        <v>0</v>
      </c>
      <c r="H47" s="13">
        <v>1105</v>
      </c>
      <c r="I47" s="13">
        <v>-1562.5</v>
      </c>
      <c r="J47" s="13">
        <v>1532.14</v>
      </c>
      <c r="K47" s="13">
        <v>1074.64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1105</v>
      </c>
      <c r="D48" s="13">
        <v>0</v>
      </c>
      <c r="E48" s="13">
        <v>0</v>
      </c>
      <c r="F48" s="13">
        <v>1105</v>
      </c>
      <c r="G48" s="13">
        <v>0</v>
      </c>
      <c r="H48" s="13">
        <v>1105</v>
      </c>
      <c r="I48" s="13">
        <v>0</v>
      </c>
      <c r="J48" s="13">
        <v>0</v>
      </c>
      <c r="K48" s="13">
        <v>1105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4848.18</v>
      </c>
      <c r="D50" s="13">
        <v>0</v>
      </c>
      <c r="E50" s="13">
        <v>0</v>
      </c>
      <c r="F50" s="13">
        <v>4848.18</v>
      </c>
      <c r="G50" s="13">
        <v>0</v>
      </c>
      <c r="H50" s="13">
        <v>4848.18</v>
      </c>
      <c r="I50" s="13">
        <v>-1562.5</v>
      </c>
      <c r="J50" s="13">
        <v>6366</v>
      </c>
      <c r="K50" s="13">
        <v>9651.68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5524.99</v>
      </c>
      <c r="D51" s="13">
        <v>0</v>
      </c>
      <c r="E51" s="13">
        <v>0</v>
      </c>
      <c r="F51" s="13">
        <v>5524.99</v>
      </c>
      <c r="G51" s="13">
        <v>0</v>
      </c>
      <c r="H51" s="13">
        <v>5524.99</v>
      </c>
      <c r="I51" s="13">
        <v>0</v>
      </c>
      <c r="J51" s="13">
        <v>0</v>
      </c>
      <c r="K51" s="13">
        <v>5524.99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12306.07</v>
      </c>
      <c r="F52" s="13">
        <v>12306.07</v>
      </c>
      <c r="G52" s="13">
        <v>0</v>
      </c>
      <c r="H52" s="13">
        <v>12306.07</v>
      </c>
      <c r="I52" s="13">
        <v>7867.57</v>
      </c>
      <c r="J52" s="13">
        <v>2965</v>
      </c>
      <c r="K52" s="13">
        <v>23138.64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8839.97</v>
      </c>
      <c r="D53" s="13">
        <v>11852.23</v>
      </c>
      <c r="E53" s="13">
        <v>58331.67</v>
      </c>
      <c r="F53" s="13">
        <v>79023.87</v>
      </c>
      <c r="G53" s="13">
        <v>2065.92</v>
      </c>
      <c r="H53" s="13">
        <v>81089.79</v>
      </c>
      <c r="I53" s="13">
        <v>47552.15</v>
      </c>
      <c r="J53" s="13">
        <v>3493.12</v>
      </c>
      <c r="K53" s="13">
        <v>132135.06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2" sqref="A2:L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259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80287.47</v>
      </c>
      <c r="F11" s="13">
        <v>80287.47</v>
      </c>
      <c r="G11" s="13">
        <v>60866.24</v>
      </c>
      <c r="H11" s="13">
        <v>141153.71</v>
      </c>
      <c r="I11" s="13">
        <v>42230.57</v>
      </c>
      <c r="J11" s="13">
        <v>0</v>
      </c>
      <c r="K11" s="13">
        <v>183384.28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866559.38</v>
      </c>
      <c r="D12" s="13">
        <v>302271.42</v>
      </c>
      <c r="E12" s="13">
        <v>35486.04</v>
      </c>
      <c r="F12" s="13">
        <v>1204316.84</v>
      </c>
      <c r="G12" s="13">
        <v>912997.2</v>
      </c>
      <c r="H12" s="13">
        <v>2117314.04</v>
      </c>
      <c r="I12" s="13">
        <v>633461.31</v>
      </c>
      <c r="J12" s="13">
        <v>0</v>
      </c>
      <c r="K12" s="13">
        <v>2750775.35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77328.91</v>
      </c>
      <c r="E13" s="13">
        <v>0</v>
      </c>
      <c r="F13" s="13">
        <v>77328.91</v>
      </c>
      <c r="G13" s="13">
        <v>58623.34</v>
      </c>
      <c r="H13" s="13">
        <v>135952.25</v>
      </c>
      <c r="I13" s="13">
        <v>40674.39</v>
      </c>
      <c r="J13" s="13">
        <v>0</v>
      </c>
      <c r="K13" s="13">
        <v>176626.64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1561371.47</v>
      </c>
      <c r="F16" s="13">
        <v>1561371.47</v>
      </c>
      <c r="G16" s="13">
        <v>210242.76</v>
      </c>
      <c r="H16" s="13">
        <v>1771614.23</v>
      </c>
      <c r="I16" s="13">
        <v>530034.3</v>
      </c>
      <c r="J16" s="13">
        <v>0</v>
      </c>
      <c r="K16" s="13">
        <v>2301648.53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21175</v>
      </c>
      <c r="E17" s="13">
        <v>0</v>
      </c>
      <c r="F17" s="13">
        <v>21175</v>
      </c>
      <c r="G17" s="13">
        <v>2851.27</v>
      </c>
      <c r="H17" s="13">
        <v>24026.27</v>
      </c>
      <c r="I17" s="13">
        <v>7188.21</v>
      </c>
      <c r="J17" s="13">
        <v>0</v>
      </c>
      <c r="K17" s="13">
        <v>31214.48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580064.44</v>
      </c>
      <c r="E20" s="13">
        <v>265761.1</v>
      </c>
      <c r="F20" s="13">
        <v>845825.54</v>
      </c>
      <c r="G20" s="13">
        <v>113892.62</v>
      </c>
      <c r="H20" s="13">
        <v>959718.16</v>
      </c>
      <c r="I20" s="13">
        <v>287129.96</v>
      </c>
      <c r="J20" s="13">
        <v>0</v>
      </c>
      <c r="K20" s="13">
        <v>1246848.12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11189.16</v>
      </c>
      <c r="F23" s="13">
        <v>11189.16</v>
      </c>
      <c r="G23" s="13">
        <v>0</v>
      </c>
      <c r="H23" s="13">
        <v>11189.16</v>
      </c>
      <c r="I23" s="13">
        <v>1893.37</v>
      </c>
      <c r="J23" s="13">
        <v>0</v>
      </c>
      <c r="K23" s="13">
        <v>13082.53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36468.77</v>
      </c>
      <c r="F26" s="13">
        <v>36468.77</v>
      </c>
      <c r="G26" s="13">
        <v>0</v>
      </c>
      <c r="H26" s="13">
        <v>36468.77</v>
      </c>
      <c r="I26" s="13">
        <v>10910.77</v>
      </c>
      <c r="J26" s="13">
        <v>968773.17</v>
      </c>
      <c r="K26" s="13">
        <v>1016152.71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86033.51</v>
      </c>
      <c r="E27" s="13">
        <v>1678.92</v>
      </c>
      <c r="F27" s="13">
        <v>87712.43</v>
      </c>
      <c r="G27" s="13">
        <v>0</v>
      </c>
      <c r="H27" s="13">
        <v>87712.43</v>
      </c>
      <c r="I27" s="13">
        <v>26241.95</v>
      </c>
      <c r="J27" s="13">
        <v>0</v>
      </c>
      <c r="K27" s="13">
        <v>113954.38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55828.69</v>
      </c>
      <c r="D28" s="13">
        <v>329237.29</v>
      </c>
      <c r="E28" s="13">
        <v>109869.59</v>
      </c>
      <c r="F28" s="13">
        <v>494935.57</v>
      </c>
      <c r="G28" s="13">
        <v>0</v>
      </c>
      <c r="H28" s="13">
        <v>494935.57</v>
      </c>
      <c r="I28" s="13">
        <v>148075.58</v>
      </c>
      <c r="J28" s="13">
        <v>0</v>
      </c>
      <c r="K28" s="13">
        <v>643011.15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99324.82</v>
      </c>
      <c r="D30" s="13">
        <v>453520.44</v>
      </c>
      <c r="E30" s="13">
        <v>16374.01</v>
      </c>
      <c r="F30" s="13">
        <v>569219.27</v>
      </c>
      <c r="G30" s="13">
        <v>57928.97</v>
      </c>
      <c r="H30" s="13">
        <v>627148.24</v>
      </c>
      <c r="I30" s="13">
        <v>187631.18</v>
      </c>
      <c r="J30" s="13">
        <v>0</v>
      </c>
      <c r="K30" s="13">
        <v>814779.42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128293.58</v>
      </c>
      <c r="E31" s="13">
        <v>21767.32</v>
      </c>
      <c r="F31" s="13">
        <v>150060.9</v>
      </c>
      <c r="G31" s="13">
        <v>15271.57</v>
      </c>
      <c r="H31" s="13">
        <v>165332.47</v>
      </c>
      <c r="I31" s="13">
        <v>49464.44</v>
      </c>
      <c r="J31" s="13">
        <v>0</v>
      </c>
      <c r="K31" s="13">
        <v>214796.91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217866.6</v>
      </c>
      <c r="E32" s="13">
        <v>1633</v>
      </c>
      <c r="F32" s="13">
        <v>219499.6</v>
      </c>
      <c r="G32" s="13">
        <v>22338.29</v>
      </c>
      <c r="H32" s="13">
        <v>241837.89</v>
      </c>
      <c r="I32" s="13">
        <v>72353.44</v>
      </c>
      <c r="J32" s="13">
        <v>0</v>
      </c>
      <c r="K32" s="13">
        <v>314191.33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170523.71</v>
      </c>
      <c r="D33" s="13">
        <v>0</v>
      </c>
      <c r="E33" s="13">
        <v>6220.88</v>
      </c>
      <c r="F33" s="13">
        <v>176744.59</v>
      </c>
      <c r="G33" s="13">
        <v>0</v>
      </c>
      <c r="H33" s="13">
        <v>176744.59</v>
      </c>
      <c r="I33" s="13">
        <v>52878.7</v>
      </c>
      <c r="J33" s="13">
        <v>0</v>
      </c>
      <c r="K33" s="13">
        <v>229623.29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344034.91</v>
      </c>
      <c r="D34" s="13">
        <v>804750.37</v>
      </c>
      <c r="E34" s="13">
        <v>17874.1</v>
      </c>
      <c r="F34" s="13">
        <v>1166659.38</v>
      </c>
      <c r="G34" s="13">
        <v>0</v>
      </c>
      <c r="H34" s="13">
        <v>1166659.38</v>
      </c>
      <c r="I34" s="13">
        <v>349043.03</v>
      </c>
      <c r="J34" s="13">
        <v>400656.99</v>
      </c>
      <c r="K34" s="13">
        <v>1916359.4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78290.88</v>
      </c>
      <c r="E35" s="13">
        <v>2096.94</v>
      </c>
      <c r="F35" s="13">
        <v>80387.82</v>
      </c>
      <c r="G35" s="13">
        <v>0</v>
      </c>
      <c r="H35" s="13">
        <v>80387.82</v>
      </c>
      <c r="I35" s="13">
        <v>24050.55</v>
      </c>
      <c r="J35" s="13">
        <v>10712</v>
      </c>
      <c r="K35" s="13">
        <v>115150.37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10741.79</v>
      </c>
      <c r="E36" s="13">
        <v>888.62</v>
      </c>
      <c r="F36" s="13">
        <v>11630.41</v>
      </c>
      <c r="G36" s="13">
        <v>1462.63</v>
      </c>
      <c r="H36" s="13">
        <v>13093.04</v>
      </c>
      <c r="I36" s="13">
        <v>3917.2</v>
      </c>
      <c r="J36" s="13">
        <v>203.53</v>
      </c>
      <c r="K36" s="13">
        <v>17213.77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79379.27</v>
      </c>
      <c r="F37" s="13">
        <v>79379.27</v>
      </c>
      <c r="G37" s="13">
        <v>9982.66</v>
      </c>
      <c r="H37" s="13">
        <v>89361.93</v>
      </c>
      <c r="I37" s="13">
        <v>26735.44</v>
      </c>
      <c r="J37" s="13">
        <v>1389.13</v>
      </c>
      <c r="K37" s="13">
        <v>117486.5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516776.76</v>
      </c>
      <c r="E39" s="13">
        <v>15074.65</v>
      </c>
      <c r="F39" s="13">
        <v>531851.41</v>
      </c>
      <c r="G39" s="13">
        <v>66885.08</v>
      </c>
      <c r="H39" s="13">
        <v>598736.49</v>
      </c>
      <c r="I39" s="13">
        <v>179130.92</v>
      </c>
      <c r="J39" s="13">
        <v>9307.34</v>
      </c>
      <c r="K39" s="13">
        <v>787174.75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100124.54</v>
      </c>
      <c r="D42" s="13">
        <v>306694.84</v>
      </c>
      <c r="E42" s="13">
        <v>78188.62</v>
      </c>
      <c r="F42" s="13">
        <v>485008</v>
      </c>
      <c r="G42" s="13">
        <v>0</v>
      </c>
      <c r="H42" s="13">
        <v>485008</v>
      </c>
      <c r="I42" s="13">
        <v>145105.44</v>
      </c>
      <c r="J42" s="13">
        <v>0</v>
      </c>
      <c r="K42" s="13">
        <v>630113.44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13014.26</v>
      </c>
      <c r="D43" s="13">
        <v>61597.76</v>
      </c>
      <c r="E43" s="13">
        <v>1692.23</v>
      </c>
      <c r="F43" s="13">
        <v>76304.25</v>
      </c>
      <c r="G43" s="13">
        <v>0</v>
      </c>
      <c r="H43" s="13">
        <v>76304.25</v>
      </c>
      <c r="I43" s="13">
        <v>22828.81</v>
      </c>
      <c r="J43" s="13">
        <v>0</v>
      </c>
      <c r="K43" s="13">
        <v>99133.06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10691.06</v>
      </c>
      <c r="D44" s="13">
        <v>105923</v>
      </c>
      <c r="E44" s="13">
        <v>583019.35</v>
      </c>
      <c r="F44" s="13">
        <v>699633.41</v>
      </c>
      <c r="G44" s="13">
        <v>0</v>
      </c>
      <c r="H44" s="13">
        <v>699633.41</v>
      </c>
      <c r="I44" s="13">
        <v>209317.4</v>
      </c>
      <c r="J44" s="13">
        <v>0</v>
      </c>
      <c r="K44" s="13">
        <v>908950.81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53555.1</v>
      </c>
      <c r="D45" s="13">
        <v>491859.37</v>
      </c>
      <c r="E45" s="13">
        <v>4256.25</v>
      </c>
      <c r="F45" s="13">
        <v>549670.72</v>
      </c>
      <c r="G45" s="13">
        <v>0</v>
      </c>
      <c r="H45" s="13">
        <v>549670.72</v>
      </c>
      <c r="I45" s="13">
        <v>164451.35</v>
      </c>
      <c r="J45" s="13">
        <v>310357.07</v>
      </c>
      <c r="K45" s="13">
        <v>1024479.14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398952.48</v>
      </c>
      <c r="D46" s="13">
        <v>166231.54</v>
      </c>
      <c r="E46" s="13">
        <v>6642.42</v>
      </c>
      <c r="F46" s="13">
        <v>571826.44</v>
      </c>
      <c r="G46" s="13">
        <v>0</v>
      </c>
      <c r="H46" s="13">
        <v>571826.44</v>
      </c>
      <c r="I46" s="13">
        <v>171079.92</v>
      </c>
      <c r="J46" s="13">
        <v>35216.97</v>
      </c>
      <c r="K46" s="13">
        <v>778123.33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60239.69</v>
      </c>
      <c r="D47" s="13">
        <v>81766.56</v>
      </c>
      <c r="E47" s="13">
        <v>5052.51</v>
      </c>
      <c r="F47" s="13">
        <v>147058.76</v>
      </c>
      <c r="G47" s="13">
        <v>0</v>
      </c>
      <c r="H47" s="13">
        <v>147058.76</v>
      </c>
      <c r="I47" s="13">
        <v>43997.27</v>
      </c>
      <c r="J47" s="13">
        <v>299986</v>
      </c>
      <c r="K47" s="13">
        <v>491042.03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41947.34</v>
      </c>
      <c r="D48" s="13">
        <v>303167.48</v>
      </c>
      <c r="E48" s="13">
        <v>3462.07</v>
      </c>
      <c r="F48" s="13">
        <v>348576.89</v>
      </c>
      <c r="G48" s="13">
        <v>0</v>
      </c>
      <c r="H48" s="13">
        <v>348576.89</v>
      </c>
      <c r="I48" s="13">
        <v>104287.75</v>
      </c>
      <c r="J48" s="13">
        <v>63668.02</v>
      </c>
      <c r="K48" s="13">
        <v>516532.66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21381.87</v>
      </c>
      <c r="D49" s="13">
        <v>315977.41</v>
      </c>
      <c r="E49" s="13">
        <v>0</v>
      </c>
      <c r="F49" s="13">
        <v>337359.28</v>
      </c>
      <c r="G49" s="13">
        <v>0</v>
      </c>
      <c r="H49" s="13">
        <v>337359.28</v>
      </c>
      <c r="I49" s="13">
        <v>100931.67</v>
      </c>
      <c r="J49" s="13">
        <v>11889.84</v>
      </c>
      <c r="K49" s="13">
        <v>450180.79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77213.88</v>
      </c>
      <c r="E50" s="13">
        <v>21484.47</v>
      </c>
      <c r="F50" s="13">
        <v>98698.35</v>
      </c>
      <c r="G50" s="13">
        <v>25381.63</v>
      </c>
      <c r="H50" s="13">
        <v>124079.98</v>
      </c>
      <c r="I50" s="13">
        <v>37122.44</v>
      </c>
      <c r="J50" s="13">
        <v>1019695.76</v>
      </c>
      <c r="K50" s="13">
        <v>1180898.18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91416.49</v>
      </c>
      <c r="E51" s="13">
        <v>101533.71</v>
      </c>
      <c r="F51" s="13">
        <v>192950.2</v>
      </c>
      <c r="G51" s="13">
        <v>49619.77</v>
      </c>
      <c r="H51" s="13">
        <v>242569.97</v>
      </c>
      <c r="I51" s="13">
        <v>72572.47</v>
      </c>
      <c r="J51" s="13">
        <v>1729057.85</v>
      </c>
      <c r="K51" s="13">
        <v>2044200.29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16155.95</v>
      </c>
      <c r="D52" s="13">
        <v>397450.73</v>
      </c>
      <c r="E52" s="13">
        <v>71373.21</v>
      </c>
      <c r="F52" s="13">
        <v>484979.89</v>
      </c>
      <c r="G52" s="13">
        <v>0</v>
      </c>
      <c r="H52" s="13">
        <v>484979.89</v>
      </c>
      <c r="I52" s="13">
        <v>145097.03</v>
      </c>
      <c r="J52" s="13">
        <v>555353.94</v>
      </c>
      <c r="K52" s="13">
        <v>1185430.86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5345.27</v>
      </c>
      <c r="D53" s="13">
        <v>34132.55</v>
      </c>
      <c r="E53" s="13">
        <v>0</v>
      </c>
      <c r="F53" s="13">
        <v>39477.82</v>
      </c>
      <c r="G53" s="13">
        <v>0</v>
      </c>
      <c r="H53" s="13">
        <v>39477.82</v>
      </c>
      <c r="I53" s="13">
        <v>11811.04</v>
      </c>
      <c r="J53" s="13">
        <v>25250</v>
      </c>
      <c r="K53" s="13">
        <v>76538.86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33160.28</v>
      </c>
      <c r="E54" s="13">
        <v>0</v>
      </c>
      <c r="F54" s="13">
        <v>33160.28</v>
      </c>
      <c r="G54" s="13">
        <v>0</v>
      </c>
      <c r="H54" s="13">
        <v>33160.28</v>
      </c>
      <c r="I54" s="13">
        <v>9920.95</v>
      </c>
      <c r="J54" s="13">
        <v>0</v>
      </c>
      <c r="K54" s="13">
        <v>43081.23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2257679.0700000003</v>
      </c>
      <c r="D58" s="15">
        <f t="shared" si="0"/>
        <v>6072942.879999999</v>
      </c>
      <c r="E58" s="15">
        <f t="shared" si="0"/>
        <v>3140126.1499999994</v>
      </c>
      <c r="F58" s="15">
        <f t="shared" si="0"/>
        <v>11470748.099999998</v>
      </c>
      <c r="G58" s="15">
        <f t="shared" si="0"/>
        <v>1608344.03</v>
      </c>
      <c r="H58" s="15">
        <f t="shared" si="0"/>
        <v>13079092.13</v>
      </c>
      <c r="I58" s="15">
        <f t="shared" si="0"/>
        <v>3911568.85</v>
      </c>
      <c r="J58" s="15">
        <f t="shared" si="0"/>
        <v>5441517.609999999</v>
      </c>
      <c r="K58" s="15">
        <f t="shared" si="0"/>
        <v>22432178.589999996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256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191636.71</v>
      </c>
      <c r="D11" s="13">
        <v>0</v>
      </c>
      <c r="E11" s="13">
        <v>0</v>
      </c>
      <c r="F11" s="13">
        <v>191636.71</v>
      </c>
      <c r="G11" s="13">
        <v>0</v>
      </c>
      <c r="H11" s="13">
        <v>191636.71</v>
      </c>
      <c r="I11" s="13">
        <v>35336.85</v>
      </c>
      <c r="J11" s="13">
        <v>0</v>
      </c>
      <c r="K11" s="13">
        <v>226973.56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18943.11</v>
      </c>
      <c r="E12" s="13">
        <v>0</v>
      </c>
      <c r="F12" s="13">
        <v>18943.11</v>
      </c>
      <c r="G12" s="13">
        <v>0</v>
      </c>
      <c r="H12" s="13">
        <v>18943.11</v>
      </c>
      <c r="I12" s="13">
        <v>3493.01</v>
      </c>
      <c r="J12" s="13">
        <v>0</v>
      </c>
      <c r="K12" s="13">
        <v>22436.120000000003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1393.69</v>
      </c>
      <c r="E15" s="13">
        <v>0</v>
      </c>
      <c r="F15" s="13">
        <v>1393.69</v>
      </c>
      <c r="G15" s="13">
        <v>0</v>
      </c>
      <c r="H15" s="13">
        <v>1393.69</v>
      </c>
      <c r="I15" s="13">
        <v>256.99</v>
      </c>
      <c r="J15" s="13">
        <v>0</v>
      </c>
      <c r="K15" s="13">
        <v>1650.68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699536.08</v>
      </c>
      <c r="F16" s="13">
        <v>699536.08</v>
      </c>
      <c r="G16" s="13">
        <v>41218.95</v>
      </c>
      <c r="H16" s="13">
        <v>740755.0299999999</v>
      </c>
      <c r="I16" s="13">
        <v>136591.53</v>
      </c>
      <c r="J16" s="13">
        <v>0</v>
      </c>
      <c r="K16" s="13">
        <v>877346.5599999999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54821.39</v>
      </c>
      <c r="E17" s="13">
        <v>2028.24</v>
      </c>
      <c r="F17" s="13">
        <v>56849.63</v>
      </c>
      <c r="G17" s="13">
        <v>3349.77</v>
      </c>
      <c r="H17" s="13">
        <v>60199.399999999994</v>
      </c>
      <c r="I17" s="13">
        <v>11100.48</v>
      </c>
      <c r="J17" s="13">
        <v>0</v>
      </c>
      <c r="K17" s="13">
        <v>71299.87999999999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84992.05</v>
      </c>
      <c r="E20" s="13">
        <v>47458.84</v>
      </c>
      <c r="F20" s="13">
        <v>132450.89</v>
      </c>
      <c r="G20" s="13">
        <v>7804.44</v>
      </c>
      <c r="H20" s="13">
        <v>140255.33000000002</v>
      </c>
      <c r="I20" s="13">
        <v>25862.38</v>
      </c>
      <c r="J20" s="13">
        <v>0</v>
      </c>
      <c r="K20" s="13">
        <v>166117.71000000002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582.13</v>
      </c>
      <c r="E21" s="13">
        <v>0</v>
      </c>
      <c r="F21" s="13">
        <v>582.13</v>
      </c>
      <c r="G21" s="13">
        <v>0</v>
      </c>
      <c r="H21" s="13">
        <v>582.13</v>
      </c>
      <c r="I21" s="13">
        <v>107.35</v>
      </c>
      <c r="J21" s="13">
        <v>0</v>
      </c>
      <c r="K21" s="13">
        <v>689.48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5417.52</v>
      </c>
      <c r="E22" s="13">
        <v>0</v>
      </c>
      <c r="F22" s="13">
        <v>5417.52</v>
      </c>
      <c r="G22" s="13">
        <v>0</v>
      </c>
      <c r="H22" s="13">
        <v>5417.52</v>
      </c>
      <c r="I22" s="13">
        <v>998.96</v>
      </c>
      <c r="J22" s="13">
        <v>0</v>
      </c>
      <c r="K22" s="13">
        <v>6416.4800000000005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40420.4</v>
      </c>
      <c r="F23" s="13">
        <v>40420.4</v>
      </c>
      <c r="G23" s="13">
        <v>0</v>
      </c>
      <c r="H23" s="13">
        <v>40420.4</v>
      </c>
      <c r="I23" s="13">
        <v>7453.32</v>
      </c>
      <c r="J23" s="13">
        <v>0</v>
      </c>
      <c r="K23" s="13">
        <v>47873.72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137626.85</v>
      </c>
      <c r="E24" s="13">
        <v>6726.23</v>
      </c>
      <c r="F24" s="13">
        <v>144353.08000000002</v>
      </c>
      <c r="G24" s="13">
        <v>0</v>
      </c>
      <c r="H24" s="13">
        <v>144353.08000000002</v>
      </c>
      <c r="I24" s="13">
        <v>26617.99</v>
      </c>
      <c r="J24" s="13">
        <v>0</v>
      </c>
      <c r="K24" s="13">
        <v>170971.07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368319.08</v>
      </c>
      <c r="D26" s="13">
        <v>3696.14</v>
      </c>
      <c r="E26" s="13">
        <v>139.92</v>
      </c>
      <c r="F26" s="13">
        <v>372155.14</v>
      </c>
      <c r="G26" s="13">
        <v>0</v>
      </c>
      <c r="H26" s="13">
        <v>372155.14</v>
      </c>
      <c r="I26" s="13">
        <v>68623.55</v>
      </c>
      <c r="J26" s="13">
        <v>0</v>
      </c>
      <c r="K26" s="13">
        <v>440778.69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0</v>
      </c>
      <c r="E27" s="13">
        <v>15787.97</v>
      </c>
      <c r="F27" s="13">
        <v>15787.97</v>
      </c>
      <c r="G27" s="13">
        <v>0</v>
      </c>
      <c r="H27" s="13">
        <v>15787.97</v>
      </c>
      <c r="I27" s="13">
        <v>2911.23</v>
      </c>
      <c r="J27" s="13">
        <v>0</v>
      </c>
      <c r="K27" s="13">
        <v>18699.2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85392.23</v>
      </c>
      <c r="E28" s="13">
        <v>8665.62</v>
      </c>
      <c r="F28" s="13">
        <v>94057.84999999999</v>
      </c>
      <c r="G28" s="13">
        <v>0</v>
      </c>
      <c r="H28" s="13">
        <v>94057.84999999999</v>
      </c>
      <c r="I28" s="13">
        <v>17343.8</v>
      </c>
      <c r="J28" s="13">
        <v>0</v>
      </c>
      <c r="K28" s="13">
        <v>111401.65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47242.56</v>
      </c>
      <c r="F29" s="13">
        <v>47242.56</v>
      </c>
      <c r="G29" s="13">
        <v>0</v>
      </c>
      <c r="H29" s="13">
        <v>47242.56</v>
      </c>
      <c r="I29" s="13">
        <v>8711.29</v>
      </c>
      <c r="J29" s="13">
        <v>0</v>
      </c>
      <c r="K29" s="13">
        <v>55953.85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67503.59</v>
      </c>
      <c r="E30" s="13">
        <v>275.7</v>
      </c>
      <c r="F30" s="13">
        <v>67779.29</v>
      </c>
      <c r="G30" s="13">
        <v>0</v>
      </c>
      <c r="H30" s="13">
        <v>67779.29</v>
      </c>
      <c r="I30" s="13">
        <v>12498.16</v>
      </c>
      <c r="J30" s="13">
        <v>0</v>
      </c>
      <c r="K30" s="13">
        <v>80277.45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7161.59</v>
      </c>
      <c r="F31" s="13">
        <v>7161.59</v>
      </c>
      <c r="G31" s="13">
        <v>0</v>
      </c>
      <c r="H31" s="13">
        <v>7161.59</v>
      </c>
      <c r="I31" s="13">
        <v>1320.57</v>
      </c>
      <c r="J31" s="13">
        <v>0</v>
      </c>
      <c r="K31" s="13">
        <v>8482.16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177758.39</v>
      </c>
      <c r="E32" s="13">
        <v>0</v>
      </c>
      <c r="F32" s="13">
        <v>177758.39</v>
      </c>
      <c r="G32" s="13">
        <v>0</v>
      </c>
      <c r="H32" s="13">
        <v>177758.39</v>
      </c>
      <c r="I32" s="13">
        <v>32777.76</v>
      </c>
      <c r="J32" s="13">
        <v>27100</v>
      </c>
      <c r="K32" s="13">
        <v>237636.15000000002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66882.84</v>
      </c>
      <c r="K33" s="13">
        <v>66882.84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54264.2</v>
      </c>
      <c r="D34" s="13">
        <v>163951.17</v>
      </c>
      <c r="E34" s="13">
        <v>7282.43</v>
      </c>
      <c r="F34" s="13">
        <v>225497.8</v>
      </c>
      <c r="G34" s="13">
        <v>0</v>
      </c>
      <c r="H34" s="13">
        <v>225497.8</v>
      </c>
      <c r="I34" s="13">
        <v>41580.67</v>
      </c>
      <c r="J34" s="13">
        <v>53108.71</v>
      </c>
      <c r="K34" s="13">
        <v>320187.18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51233.34</v>
      </c>
      <c r="F35" s="13">
        <v>51233.34</v>
      </c>
      <c r="G35" s="13">
        <v>0</v>
      </c>
      <c r="H35" s="13">
        <v>51233.34</v>
      </c>
      <c r="I35" s="13">
        <v>9447.17</v>
      </c>
      <c r="J35" s="13">
        <v>0</v>
      </c>
      <c r="K35" s="13">
        <v>60680.509999999995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18307.43</v>
      </c>
      <c r="E36" s="13">
        <v>7105.77</v>
      </c>
      <c r="F36" s="13">
        <v>25413.2</v>
      </c>
      <c r="G36" s="13">
        <v>0</v>
      </c>
      <c r="H36" s="13">
        <v>25413.2</v>
      </c>
      <c r="I36" s="13">
        <v>4686.07</v>
      </c>
      <c r="J36" s="13">
        <v>165078.8</v>
      </c>
      <c r="K36" s="13">
        <v>195178.06999999998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29852.18</v>
      </c>
      <c r="F37" s="13">
        <v>29852.18</v>
      </c>
      <c r="G37" s="13">
        <v>0</v>
      </c>
      <c r="H37" s="13">
        <v>29852.18</v>
      </c>
      <c r="I37" s="13">
        <v>5504.6</v>
      </c>
      <c r="J37" s="13">
        <v>0</v>
      </c>
      <c r="K37" s="13">
        <v>35356.78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81378.02</v>
      </c>
      <c r="E39" s="13">
        <v>0</v>
      </c>
      <c r="F39" s="13">
        <v>81378.02</v>
      </c>
      <c r="G39" s="13">
        <v>0</v>
      </c>
      <c r="H39" s="13">
        <v>81378.02</v>
      </c>
      <c r="I39" s="13">
        <v>15005.7</v>
      </c>
      <c r="J39" s="13">
        <v>0</v>
      </c>
      <c r="K39" s="13">
        <v>96383.72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22481.8</v>
      </c>
      <c r="E42" s="13">
        <v>721.38</v>
      </c>
      <c r="F42" s="13">
        <v>23203.18</v>
      </c>
      <c r="G42" s="13">
        <v>4732.76</v>
      </c>
      <c r="H42" s="13">
        <v>27935.940000000002</v>
      </c>
      <c r="I42" s="13">
        <v>5151.24</v>
      </c>
      <c r="J42" s="13">
        <v>0</v>
      </c>
      <c r="K42" s="13">
        <v>33087.18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15141.41</v>
      </c>
      <c r="E44" s="13">
        <v>24795.8</v>
      </c>
      <c r="F44" s="13">
        <v>39937.21</v>
      </c>
      <c r="G44" s="13">
        <v>8146.01</v>
      </c>
      <c r="H44" s="13">
        <v>48083.22</v>
      </c>
      <c r="I44" s="13">
        <v>8866.31</v>
      </c>
      <c r="J44" s="13">
        <v>0</v>
      </c>
      <c r="K44" s="13">
        <v>56949.53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137928.15</v>
      </c>
      <c r="E45" s="13">
        <v>0</v>
      </c>
      <c r="F45" s="13">
        <v>137928.15</v>
      </c>
      <c r="G45" s="13">
        <v>28133.26</v>
      </c>
      <c r="H45" s="13">
        <v>166061.41</v>
      </c>
      <c r="I45" s="13">
        <v>30620.9</v>
      </c>
      <c r="J45" s="13">
        <v>30371</v>
      </c>
      <c r="K45" s="13">
        <v>227053.31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44921.47</v>
      </c>
      <c r="E46" s="13">
        <v>0</v>
      </c>
      <c r="F46" s="13">
        <v>44921.47</v>
      </c>
      <c r="G46" s="13">
        <v>9162.65</v>
      </c>
      <c r="H46" s="13">
        <v>54084.12</v>
      </c>
      <c r="I46" s="13">
        <v>9972.84</v>
      </c>
      <c r="J46" s="13">
        <v>27503.72</v>
      </c>
      <c r="K46" s="13">
        <v>91560.68000000001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18308.21</v>
      </c>
      <c r="F47" s="13">
        <v>18308.21</v>
      </c>
      <c r="G47" s="13">
        <v>3734.33</v>
      </c>
      <c r="H47" s="13">
        <v>22042.54</v>
      </c>
      <c r="I47" s="13">
        <v>4064.54</v>
      </c>
      <c r="J47" s="13">
        <v>0</v>
      </c>
      <c r="K47" s="13">
        <v>26107.08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459.8</v>
      </c>
      <c r="F48" s="13">
        <v>459.8</v>
      </c>
      <c r="G48" s="13">
        <v>93.79</v>
      </c>
      <c r="H48" s="13">
        <v>553.59</v>
      </c>
      <c r="I48" s="13">
        <v>102.07</v>
      </c>
      <c r="J48" s="13">
        <v>0</v>
      </c>
      <c r="K48" s="13">
        <v>655.6600000000001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82331.18</v>
      </c>
      <c r="F51" s="13">
        <v>82331.18</v>
      </c>
      <c r="G51" s="13">
        <v>0</v>
      </c>
      <c r="H51" s="13">
        <v>82331.18</v>
      </c>
      <c r="I51" s="13">
        <v>15181.46</v>
      </c>
      <c r="J51" s="13">
        <v>0</v>
      </c>
      <c r="K51" s="13">
        <v>97512.63999999998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70959.7</v>
      </c>
      <c r="F52" s="13">
        <v>70959.7</v>
      </c>
      <c r="G52" s="13">
        <v>128540.04</v>
      </c>
      <c r="H52" s="13">
        <v>199499.74</v>
      </c>
      <c r="I52" s="13">
        <v>36786.76</v>
      </c>
      <c r="J52" s="13">
        <v>14640.63</v>
      </c>
      <c r="K52" s="13">
        <v>250927.13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614219.99</v>
      </c>
      <c r="D58" s="15">
        <f t="shared" si="0"/>
        <v>1122236.54</v>
      </c>
      <c r="E58" s="15">
        <f t="shared" si="0"/>
        <v>1168492.94</v>
      </c>
      <c r="F58" s="15">
        <f t="shared" si="0"/>
        <v>2904949.4700000007</v>
      </c>
      <c r="G58" s="15">
        <f t="shared" si="0"/>
        <v>234916</v>
      </c>
      <c r="H58" s="15">
        <f t="shared" si="0"/>
        <v>3139865.4700000007</v>
      </c>
      <c r="I58" s="15">
        <f t="shared" si="0"/>
        <v>578975.5499999999</v>
      </c>
      <c r="J58" s="15">
        <f t="shared" si="0"/>
        <v>384685.69999999995</v>
      </c>
      <c r="K58" s="15">
        <f t="shared" si="0"/>
        <v>4103526.72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258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1495978.37</v>
      </c>
      <c r="D11" s="13">
        <v>70242.3</v>
      </c>
      <c r="E11" s="13">
        <v>0</v>
      </c>
      <c r="F11" s="13">
        <v>1566220.67</v>
      </c>
      <c r="G11" s="13">
        <v>0</v>
      </c>
      <c r="H11" s="13">
        <v>1566220.67</v>
      </c>
      <c r="I11" s="13">
        <v>344889.72</v>
      </c>
      <c r="J11" s="13">
        <v>0</v>
      </c>
      <c r="K11" s="13">
        <v>1911110.39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66237.44</v>
      </c>
      <c r="E12" s="13">
        <v>0</v>
      </c>
      <c r="F12" s="13">
        <v>66237.44</v>
      </c>
      <c r="G12" s="13">
        <v>0</v>
      </c>
      <c r="H12" s="13">
        <v>66237.44</v>
      </c>
      <c r="I12" s="13">
        <v>9473.71</v>
      </c>
      <c r="J12" s="13">
        <v>0</v>
      </c>
      <c r="K12" s="13">
        <v>75711.15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10549.71</v>
      </c>
      <c r="E13" s="13">
        <v>0</v>
      </c>
      <c r="F13" s="13">
        <v>10549.71</v>
      </c>
      <c r="G13" s="13">
        <v>0</v>
      </c>
      <c r="H13" s="13">
        <v>10549.71</v>
      </c>
      <c r="I13" s="13">
        <v>-2978.79</v>
      </c>
      <c r="J13" s="13">
        <v>0</v>
      </c>
      <c r="K13" s="13">
        <v>7570.92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3811.78</v>
      </c>
      <c r="E14" s="13">
        <v>0</v>
      </c>
      <c r="F14" s="13">
        <v>3811.78</v>
      </c>
      <c r="G14" s="13">
        <v>0</v>
      </c>
      <c r="H14" s="13">
        <v>3811.78</v>
      </c>
      <c r="I14" s="13">
        <v>-4485.49</v>
      </c>
      <c r="J14" s="13">
        <v>3500</v>
      </c>
      <c r="K14" s="13">
        <v>2826.29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666.18</v>
      </c>
      <c r="E15" s="13">
        <v>0</v>
      </c>
      <c r="F15" s="13">
        <v>666.18</v>
      </c>
      <c r="G15" s="13">
        <v>0</v>
      </c>
      <c r="H15" s="13">
        <v>666.18</v>
      </c>
      <c r="I15" s="13">
        <v>-5188.88</v>
      </c>
      <c r="J15" s="13">
        <v>0</v>
      </c>
      <c r="K15" s="13">
        <v>-4522.7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426122.66</v>
      </c>
      <c r="D16" s="13">
        <v>610.72</v>
      </c>
      <c r="E16" s="13">
        <v>0</v>
      </c>
      <c r="F16" s="13">
        <v>426733.38</v>
      </c>
      <c r="G16" s="13">
        <v>0</v>
      </c>
      <c r="H16" s="13">
        <v>426733.38</v>
      </c>
      <c r="I16" s="13">
        <v>74071.85</v>
      </c>
      <c r="J16" s="13">
        <v>4773.31</v>
      </c>
      <c r="K16" s="13">
        <v>505578.54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-5337.84</v>
      </c>
      <c r="J17" s="13">
        <v>0</v>
      </c>
      <c r="K17" s="13">
        <v>-5337.84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148173.54</v>
      </c>
      <c r="E20" s="13">
        <v>0</v>
      </c>
      <c r="F20" s="13">
        <v>148173.54</v>
      </c>
      <c r="G20" s="13">
        <v>0</v>
      </c>
      <c r="H20" s="13">
        <v>148173.54</v>
      </c>
      <c r="I20" s="13">
        <v>697525.6</v>
      </c>
      <c r="J20" s="13">
        <v>0</v>
      </c>
      <c r="K20" s="13">
        <v>845699.14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326345.14</v>
      </c>
      <c r="E21" s="13">
        <v>623871.06</v>
      </c>
      <c r="F21" s="13">
        <v>950216.2</v>
      </c>
      <c r="G21" s="13">
        <v>0</v>
      </c>
      <c r="H21" s="13">
        <v>950216.2</v>
      </c>
      <c r="I21" s="13">
        <v>207143</v>
      </c>
      <c r="J21" s="13">
        <v>0</v>
      </c>
      <c r="K21" s="13">
        <v>1157359.2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201062.61</v>
      </c>
      <c r="D22" s="13">
        <v>747259.24</v>
      </c>
      <c r="E22" s="13">
        <v>311820.11</v>
      </c>
      <c r="F22" s="13">
        <v>1260141.96</v>
      </c>
      <c r="G22" s="13">
        <v>0</v>
      </c>
      <c r="H22" s="13">
        <v>1260141.96</v>
      </c>
      <c r="I22" s="13">
        <v>276446.47</v>
      </c>
      <c r="J22" s="13">
        <v>0</v>
      </c>
      <c r="K22" s="13">
        <v>1536588.43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2034621.86</v>
      </c>
      <c r="E23" s="13">
        <v>37524.12</v>
      </c>
      <c r="F23" s="13">
        <v>2072145.98</v>
      </c>
      <c r="G23" s="13">
        <v>0</v>
      </c>
      <c r="H23" s="13">
        <v>2072145.98</v>
      </c>
      <c r="I23" s="13">
        <v>458021.27</v>
      </c>
      <c r="J23" s="13">
        <v>0</v>
      </c>
      <c r="K23" s="13">
        <v>2530167.25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782364.14</v>
      </c>
      <c r="E24" s="13">
        <v>0</v>
      </c>
      <c r="F24" s="13">
        <v>782364.14</v>
      </c>
      <c r="G24" s="13">
        <v>0</v>
      </c>
      <c r="H24" s="13">
        <v>782364.14</v>
      </c>
      <c r="I24" s="13">
        <v>169609.08</v>
      </c>
      <c r="J24" s="13">
        <v>0.78</v>
      </c>
      <c r="K24" s="13">
        <v>951974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1124682.82</v>
      </c>
      <c r="E26" s="13">
        <v>0</v>
      </c>
      <c r="F26" s="13">
        <v>1124682.82</v>
      </c>
      <c r="G26" s="13">
        <v>0</v>
      </c>
      <c r="H26" s="13">
        <v>1124682.82</v>
      </c>
      <c r="I26" s="13">
        <v>246156.04</v>
      </c>
      <c r="J26" s="13">
        <v>0</v>
      </c>
      <c r="K26" s="13">
        <v>1370838.86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36145.38</v>
      </c>
      <c r="D27" s="13">
        <v>9896.27</v>
      </c>
      <c r="E27" s="13">
        <v>33863.22</v>
      </c>
      <c r="F27" s="13">
        <v>79904.87</v>
      </c>
      <c r="G27" s="13">
        <v>0</v>
      </c>
      <c r="H27" s="13">
        <v>79904.87</v>
      </c>
      <c r="I27" s="13">
        <v>12529.92</v>
      </c>
      <c r="J27" s="13">
        <v>0</v>
      </c>
      <c r="K27" s="13">
        <v>92434.79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91169.75</v>
      </c>
      <c r="D28" s="13">
        <v>282314.12</v>
      </c>
      <c r="E28" s="13">
        <v>0</v>
      </c>
      <c r="F28" s="13">
        <v>373483.87</v>
      </c>
      <c r="G28" s="13">
        <v>0</v>
      </c>
      <c r="H28" s="13">
        <v>373483.87</v>
      </c>
      <c r="I28" s="13">
        <v>78178.08</v>
      </c>
      <c r="J28" s="13">
        <v>0</v>
      </c>
      <c r="K28" s="13">
        <v>451661.95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488524.69</v>
      </c>
      <c r="E30" s="13">
        <v>0</v>
      </c>
      <c r="F30" s="13">
        <v>488524.69</v>
      </c>
      <c r="G30" s="13">
        <v>0</v>
      </c>
      <c r="H30" s="13">
        <v>488524.69</v>
      </c>
      <c r="I30" s="13">
        <v>103902.7</v>
      </c>
      <c r="J30" s="13">
        <v>0</v>
      </c>
      <c r="K30" s="13">
        <v>592427.39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102283.14</v>
      </c>
      <c r="D31" s="13">
        <v>165927.82</v>
      </c>
      <c r="E31" s="13">
        <v>0</v>
      </c>
      <c r="F31" s="13">
        <v>268210.96</v>
      </c>
      <c r="G31" s="13">
        <v>0</v>
      </c>
      <c r="H31" s="13">
        <v>268210.96</v>
      </c>
      <c r="I31" s="13">
        <v>43961.98</v>
      </c>
      <c r="J31" s="13">
        <v>0</v>
      </c>
      <c r="K31" s="13">
        <v>312172.94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199622.03</v>
      </c>
      <c r="D33" s="13">
        <v>79257.49</v>
      </c>
      <c r="E33" s="13">
        <v>0</v>
      </c>
      <c r="F33" s="13">
        <v>278879.52</v>
      </c>
      <c r="G33" s="13">
        <v>0</v>
      </c>
      <c r="H33" s="13">
        <v>278879.52</v>
      </c>
      <c r="I33" s="13">
        <v>41009.75</v>
      </c>
      <c r="J33" s="13">
        <v>152114</v>
      </c>
      <c r="K33" s="13">
        <v>472003.27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4174301.41</v>
      </c>
      <c r="D34" s="13">
        <v>4087953.45</v>
      </c>
      <c r="E34" s="13">
        <v>47450.38</v>
      </c>
      <c r="F34" s="13">
        <v>8309705.239999999</v>
      </c>
      <c r="G34" s="13">
        <v>0</v>
      </c>
      <c r="H34" s="13">
        <v>8309705.239999999</v>
      </c>
      <c r="I34" s="13">
        <v>91457.29</v>
      </c>
      <c r="J34" s="13">
        <v>674788.41</v>
      </c>
      <c r="K34" s="13">
        <v>9075950.94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58531.51</v>
      </c>
      <c r="E35" s="13">
        <v>0</v>
      </c>
      <c r="F35" s="13">
        <v>58531.51</v>
      </c>
      <c r="G35" s="13">
        <v>0</v>
      </c>
      <c r="H35" s="13">
        <v>58531.51</v>
      </c>
      <c r="I35" s="13">
        <v>-2925.12</v>
      </c>
      <c r="J35" s="13">
        <v>0</v>
      </c>
      <c r="K35" s="13">
        <v>55606.39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651430.54</v>
      </c>
      <c r="D36" s="13">
        <v>128244.77</v>
      </c>
      <c r="E36" s="13">
        <v>0</v>
      </c>
      <c r="F36" s="13">
        <v>779675.31</v>
      </c>
      <c r="G36" s="13">
        <v>0</v>
      </c>
      <c r="H36" s="13">
        <v>779675.31</v>
      </c>
      <c r="I36" s="13">
        <v>158332.16</v>
      </c>
      <c r="J36" s="13">
        <v>3577</v>
      </c>
      <c r="K36" s="13">
        <v>941584.47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-5337.84</v>
      </c>
      <c r="J37" s="13">
        <v>0</v>
      </c>
      <c r="K37" s="13">
        <v>-5337.84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171823.11</v>
      </c>
      <c r="D39" s="13">
        <v>889358.49</v>
      </c>
      <c r="E39" s="13">
        <v>0</v>
      </c>
      <c r="F39" s="13">
        <v>1061181.6</v>
      </c>
      <c r="G39" s="13">
        <v>0</v>
      </c>
      <c r="H39" s="13">
        <v>1061181.6</v>
      </c>
      <c r="I39" s="13">
        <v>215942.8</v>
      </c>
      <c r="J39" s="13">
        <v>18401</v>
      </c>
      <c r="K39" s="13">
        <v>1295525.4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141581.02</v>
      </c>
      <c r="D40" s="13">
        <v>30015.33</v>
      </c>
      <c r="E40" s="13">
        <v>0</v>
      </c>
      <c r="F40" s="13">
        <v>171596.35</v>
      </c>
      <c r="G40" s="13">
        <v>0</v>
      </c>
      <c r="H40" s="13">
        <v>171596.35</v>
      </c>
      <c r="I40" s="13">
        <v>33033.34</v>
      </c>
      <c r="J40" s="13">
        <v>0</v>
      </c>
      <c r="K40" s="13">
        <v>204629.69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251461.67</v>
      </c>
      <c r="D42" s="13">
        <v>45413.78</v>
      </c>
      <c r="E42" s="13">
        <v>0</v>
      </c>
      <c r="F42" s="13">
        <v>296875.45</v>
      </c>
      <c r="G42" s="13">
        <v>0</v>
      </c>
      <c r="H42" s="13">
        <v>296875.45</v>
      </c>
      <c r="I42" s="13">
        <v>61047.42</v>
      </c>
      <c r="J42" s="13">
        <v>0</v>
      </c>
      <c r="K42" s="13">
        <v>357922.87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87344.07</v>
      </c>
      <c r="D44" s="13">
        <v>199751.56</v>
      </c>
      <c r="E44" s="13">
        <v>0</v>
      </c>
      <c r="F44" s="13">
        <v>287095.63</v>
      </c>
      <c r="G44" s="13">
        <v>26654.7</v>
      </c>
      <c r="H44" s="13">
        <v>313750.33</v>
      </c>
      <c r="I44" s="13">
        <v>64820.85</v>
      </c>
      <c r="J44" s="13">
        <v>0</v>
      </c>
      <c r="K44" s="13">
        <v>378571.18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333291.23</v>
      </c>
      <c r="E45" s="13">
        <v>0</v>
      </c>
      <c r="F45" s="13">
        <v>333291.23</v>
      </c>
      <c r="G45" s="13">
        <v>53309.41</v>
      </c>
      <c r="H45" s="13">
        <v>386600.64</v>
      </c>
      <c r="I45" s="13">
        <v>87793.81</v>
      </c>
      <c r="J45" s="13">
        <v>339100.44</v>
      </c>
      <c r="K45" s="13">
        <v>813494.89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746707.13</v>
      </c>
      <c r="D46" s="13">
        <v>121372.4</v>
      </c>
      <c r="E46" s="13">
        <v>0</v>
      </c>
      <c r="F46" s="13">
        <v>868079.53</v>
      </c>
      <c r="G46" s="13">
        <v>0</v>
      </c>
      <c r="H46" s="13">
        <v>868079.53</v>
      </c>
      <c r="I46" s="13">
        <v>162086.95</v>
      </c>
      <c r="J46" s="13">
        <v>206182.82</v>
      </c>
      <c r="K46" s="13">
        <v>1236349.3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197279.57</v>
      </c>
      <c r="E49" s="13">
        <v>0</v>
      </c>
      <c r="F49" s="13">
        <v>197279.57</v>
      </c>
      <c r="G49" s="13">
        <v>26654.7</v>
      </c>
      <c r="H49" s="13">
        <v>223934.27</v>
      </c>
      <c r="I49" s="13">
        <v>44736.8</v>
      </c>
      <c r="J49" s="13">
        <v>0</v>
      </c>
      <c r="K49" s="13">
        <v>268671.07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4425</v>
      </c>
      <c r="E50" s="13">
        <v>0</v>
      </c>
      <c r="F50" s="13">
        <v>4425</v>
      </c>
      <c r="G50" s="13">
        <v>0</v>
      </c>
      <c r="H50" s="13">
        <v>4425</v>
      </c>
      <c r="I50" s="13">
        <v>-4348.37</v>
      </c>
      <c r="J50" s="13">
        <v>154498.79</v>
      </c>
      <c r="K50" s="13">
        <v>154575.42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648230.76</v>
      </c>
      <c r="D51" s="13">
        <v>1220935.45</v>
      </c>
      <c r="E51" s="13">
        <v>345662.65</v>
      </c>
      <c r="F51" s="13">
        <v>2214828.86</v>
      </c>
      <c r="G51" s="13">
        <v>0</v>
      </c>
      <c r="H51" s="13">
        <v>2214828.86</v>
      </c>
      <c r="I51" s="13">
        <v>468575.68</v>
      </c>
      <c r="J51" s="13">
        <v>0</v>
      </c>
      <c r="K51" s="13">
        <v>2683404.54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89345.77</v>
      </c>
      <c r="D52" s="13">
        <v>65272.43</v>
      </c>
      <c r="E52" s="13">
        <v>43102.17</v>
      </c>
      <c r="F52" s="13">
        <v>197720.37</v>
      </c>
      <c r="G52" s="13">
        <v>0</v>
      </c>
      <c r="H52" s="13">
        <v>197720.37</v>
      </c>
      <c r="I52" s="13">
        <v>222826.88</v>
      </c>
      <c r="J52" s="13">
        <v>38899.71</v>
      </c>
      <c r="K52" s="13">
        <v>459446.96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-5337.84</v>
      </c>
      <c r="J56" s="13">
        <v>82287</v>
      </c>
      <c r="K56" s="13">
        <v>76949.16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50519.56</v>
      </c>
      <c r="D57" s="13">
        <v>10396.04</v>
      </c>
      <c r="E57" s="13">
        <v>0</v>
      </c>
      <c r="F57" s="13">
        <v>60915.6</v>
      </c>
      <c r="G57" s="13">
        <v>0</v>
      </c>
      <c r="H57" s="13">
        <v>60915.6</v>
      </c>
      <c r="I57" s="13">
        <v>0</v>
      </c>
      <c r="J57" s="13">
        <v>0</v>
      </c>
      <c r="K57" s="13">
        <v>60915.6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9565128.98</v>
      </c>
      <c r="D58" s="15">
        <f t="shared" si="0"/>
        <v>13733726.27</v>
      </c>
      <c r="E58" s="15">
        <f t="shared" si="0"/>
        <v>1443293.71</v>
      </c>
      <c r="F58" s="15">
        <f t="shared" si="0"/>
        <v>24742148.96</v>
      </c>
      <c r="G58" s="15">
        <f t="shared" si="0"/>
        <v>106618.81</v>
      </c>
      <c r="H58" s="15">
        <f t="shared" si="0"/>
        <v>24848767.77</v>
      </c>
      <c r="I58" s="15">
        <f t="shared" si="0"/>
        <v>4337632.98</v>
      </c>
      <c r="J58" s="15">
        <f t="shared" si="0"/>
        <v>1678123.26</v>
      </c>
      <c r="K58" s="15">
        <f t="shared" si="0"/>
        <v>30864524.01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303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7048.44</v>
      </c>
      <c r="F13" s="13">
        <v>7048.44</v>
      </c>
      <c r="G13" s="13">
        <v>0</v>
      </c>
      <c r="H13" s="13">
        <v>7048.44</v>
      </c>
      <c r="I13" s="13">
        <v>4414.47</v>
      </c>
      <c r="J13" s="13">
        <v>0</v>
      </c>
      <c r="K13" s="13">
        <v>11462.91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10214.74</v>
      </c>
      <c r="D16" s="13">
        <v>25744.94</v>
      </c>
      <c r="E16" s="13">
        <v>11576.68</v>
      </c>
      <c r="F16" s="13">
        <v>47536.36</v>
      </c>
      <c r="G16" s="13">
        <v>0</v>
      </c>
      <c r="H16" s="13">
        <v>47536.36</v>
      </c>
      <c r="I16" s="13">
        <v>29772.25</v>
      </c>
      <c r="J16" s="13">
        <v>0</v>
      </c>
      <c r="K16" s="13">
        <v>77308.61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7518.13</v>
      </c>
      <c r="F17" s="13">
        <v>7518.13</v>
      </c>
      <c r="G17" s="13">
        <v>0</v>
      </c>
      <c r="H17" s="13">
        <v>7518.13</v>
      </c>
      <c r="I17" s="13">
        <v>4708.64</v>
      </c>
      <c r="J17" s="13">
        <v>0</v>
      </c>
      <c r="K17" s="13">
        <v>12226.77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6353.84</v>
      </c>
      <c r="D20" s="13">
        <v>6536.91</v>
      </c>
      <c r="E20" s="13">
        <v>3079.7</v>
      </c>
      <c r="F20" s="13">
        <v>15970.45</v>
      </c>
      <c r="G20" s="13">
        <v>0</v>
      </c>
      <c r="H20" s="13">
        <v>15970.45</v>
      </c>
      <c r="I20" s="13">
        <v>10002.37</v>
      </c>
      <c r="J20" s="13">
        <v>0</v>
      </c>
      <c r="K20" s="13">
        <v>25972.82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8234.37</v>
      </c>
      <c r="D22" s="13">
        <v>5460.43</v>
      </c>
      <c r="E22" s="13">
        <v>23410.92</v>
      </c>
      <c r="F22" s="13">
        <v>37105.72</v>
      </c>
      <c r="G22" s="13">
        <v>0</v>
      </c>
      <c r="H22" s="13">
        <v>37105.72</v>
      </c>
      <c r="I22" s="13">
        <v>23239.49</v>
      </c>
      <c r="J22" s="13">
        <v>0</v>
      </c>
      <c r="K22" s="13">
        <v>60345.21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5649.17</v>
      </c>
      <c r="D24" s="13">
        <v>0</v>
      </c>
      <c r="E24" s="13">
        <v>0</v>
      </c>
      <c r="F24" s="13">
        <v>5649.17</v>
      </c>
      <c r="G24" s="13">
        <v>0</v>
      </c>
      <c r="H24" s="13">
        <v>5649.17</v>
      </c>
      <c r="I24" s="13">
        <v>3538.1</v>
      </c>
      <c r="J24" s="13">
        <v>28983.47</v>
      </c>
      <c r="K24" s="13">
        <v>38170.74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4823.4</v>
      </c>
      <c r="D27" s="13">
        <v>1548.49</v>
      </c>
      <c r="E27" s="13">
        <v>3726.24</v>
      </c>
      <c r="F27" s="13">
        <v>10098.13</v>
      </c>
      <c r="G27" s="13">
        <v>0</v>
      </c>
      <c r="H27" s="13">
        <v>10098.13</v>
      </c>
      <c r="I27" s="13">
        <v>6324.5</v>
      </c>
      <c r="J27" s="13">
        <v>0</v>
      </c>
      <c r="K27" s="13">
        <v>16422.63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1070.29</v>
      </c>
      <c r="D28" s="13">
        <v>3763.7</v>
      </c>
      <c r="E28" s="13">
        <v>5529.36</v>
      </c>
      <c r="F28" s="13">
        <v>10363.35</v>
      </c>
      <c r="G28" s="13">
        <v>0</v>
      </c>
      <c r="H28" s="13">
        <v>10363.35</v>
      </c>
      <c r="I28" s="13">
        <v>6490.62</v>
      </c>
      <c r="J28" s="13">
        <v>0</v>
      </c>
      <c r="K28" s="13">
        <v>16853.97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600.17</v>
      </c>
      <c r="D29" s="13">
        <v>0</v>
      </c>
      <c r="E29" s="13">
        <v>13365.84</v>
      </c>
      <c r="F29" s="13">
        <v>13966.01</v>
      </c>
      <c r="G29" s="13">
        <v>0</v>
      </c>
      <c r="H29" s="13">
        <v>13966.01</v>
      </c>
      <c r="I29" s="13">
        <v>8746.99</v>
      </c>
      <c r="J29" s="13">
        <v>0</v>
      </c>
      <c r="K29" s="13">
        <v>22713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3470.98</v>
      </c>
      <c r="D30" s="13">
        <v>48.5</v>
      </c>
      <c r="E30" s="13">
        <v>0</v>
      </c>
      <c r="F30" s="13">
        <v>3519.48</v>
      </c>
      <c r="G30" s="13">
        <v>0</v>
      </c>
      <c r="H30" s="13">
        <v>3519.48</v>
      </c>
      <c r="I30" s="13">
        <v>2204.27</v>
      </c>
      <c r="J30" s="13">
        <v>0</v>
      </c>
      <c r="K30" s="13">
        <v>5723.75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10135.55</v>
      </c>
      <c r="D34" s="13">
        <v>2408.88</v>
      </c>
      <c r="E34" s="13">
        <v>0</v>
      </c>
      <c r="F34" s="13">
        <v>12544.43</v>
      </c>
      <c r="G34" s="13">
        <v>0</v>
      </c>
      <c r="H34" s="13">
        <v>12544.43</v>
      </c>
      <c r="I34" s="13">
        <v>7856.64</v>
      </c>
      <c r="J34" s="13">
        <v>2178.94</v>
      </c>
      <c r="K34" s="13">
        <v>22580.01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4791.67</v>
      </c>
      <c r="D45" s="13">
        <v>20214.25</v>
      </c>
      <c r="E45" s="13">
        <v>2346.12</v>
      </c>
      <c r="F45" s="13">
        <v>27352.04</v>
      </c>
      <c r="G45" s="13">
        <v>325.9</v>
      </c>
      <c r="H45" s="13">
        <v>27677.94</v>
      </c>
      <c r="I45" s="13">
        <v>17334.83</v>
      </c>
      <c r="J45" s="13">
        <v>2546.85</v>
      </c>
      <c r="K45" s="13">
        <v>47559.62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204.5</v>
      </c>
      <c r="K46" s="13">
        <v>204.5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2439.89</v>
      </c>
      <c r="D48" s="13">
        <v>1275.01</v>
      </c>
      <c r="E48" s="13">
        <v>0</v>
      </c>
      <c r="F48" s="13">
        <v>3714.9</v>
      </c>
      <c r="G48" s="13">
        <v>44.26</v>
      </c>
      <c r="H48" s="13">
        <v>3759.16</v>
      </c>
      <c r="I48" s="13">
        <v>2354.39</v>
      </c>
      <c r="J48" s="13">
        <v>345.91</v>
      </c>
      <c r="K48" s="13">
        <v>6459.46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3273.62</v>
      </c>
      <c r="D51" s="13">
        <v>2940.45</v>
      </c>
      <c r="E51" s="13">
        <v>7806</v>
      </c>
      <c r="F51" s="13">
        <v>14020.07</v>
      </c>
      <c r="G51" s="13">
        <v>0</v>
      </c>
      <c r="H51" s="13">
        <v>14020.07</v>
      </c>
      <c r="I51" s="13">
        <v>8780.83</v>
      </c>
      <c r="J51" s="13">
        <v>0</v>
      </c>
      <c r="K51" s="13">
        <v>22800.9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19341.97</v>
      </c>
      <c r="F52" s="13">
        <v>19341.97</v>
      </c>
      <c r="G52" s="13">
        <v>0</v>
      </c>
      <c r="H52" s="13">
        <v>19341.97</v>
      </c>
      <c r="I52" s="13">
        <v>12113.98</v>
      </c>
      <c r="J52" s="13">
        <v>2263.74</v>
      </c>
      <c r="K52" s="13">
        <v>33719.69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185</v>
      </c>
      <c r="K53" s="13">
        <v>185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61057.69000000001</v>
      </c>
      <c r="D58" s="15">
        <f t="shared" si="0"/>
        <v>69941.55999999998</v>
      </c>
      <c r="E58" s="15">
        <f t="shared" si="0"/>
        <v>104749.4</v>
      </c>
      <c r="F58" s="15">
        <f t="shared" si="0"/>
        <v>235748.65000000002</v>
      </c>
      <c r="G58" s="15">
        <f t="shared" si="0"/>
        <v>370.15999999999997</v>
      </c>
      <c r="H58" s="15">
        <f t="shared" si="0"/>
        <v>236118.81000000003</v>
      </c>
      <c r="I58" s="15">
        <f t="shared" si="0"/>
        <v>147882.37000000002</v>
      </c>
      <c r="J58" s="15">
        <f t="shared" si="0"/>
        <v>36708.41</v>
      </c>
      <c r="K58" s="15">
        <f t="shared" si="0"/>
        <v>420709.5900000001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330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22728.73</v>
      </c>
      <c r="F11" s="13">
        <v>22728.73</v>
      </c>
      <c r="G11" s="13">
        <v>1605.21</v>
      </c>
      <c r="H11" s="13">
        <v>24333.94</v>
      </c>
      <c r="I11" s="13">
        <v>29769.81</v>
      </c>
      <c r="J11" s="13">
        <v>0</v>
      </c>
      <c r="K11" s="13">
        <v>54103.75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9160.66</v>
      </c>
      <c r="E16" s="13">
        <v>22328.04</v>
      </c>
      <c r="F16" s="13">
        <v>31488.7</v>
      </c>
      <c r="G16" s="13">
        <v>6497.05</v>
      </c>
      <c r="H16" s="13">
        <v>37985.75</v>
      </c>
      <c r="I16" s="13">
        <v>46471.26</v>
      </c>
      <c r="J16" s="13">
        <v>0</v>
      </c>
      <c r="K16" s="13">
        <v>84457.01000000001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685</v>
      </c>
      <c r="F17" s="13">
        <v>685</v>
      </c>
      <c r="G17" s="13">
        <v>141.34</v>
      </c>
      <c r="H17" s="13">
        <v>826.34</v>
      </c>
      <c r="I17" s="13">
        <v>1010.93</v>
      </c>
      <c r="J17" s="13">
        <v>0</v>
      </c>
      <c r="K17" s="13">
        <v>1837.27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5550.03</v>
      </c>
      <c r="E18" s="13">
        <v>0</v>
      </c>
      <c r="F18" s="13">
        <v>5550.03</v>
      </c>
      <c r="G18" s="13">
        <v>1145.13</v>
      </c>
      <c r="H18" s="13">
        <v>6695.16</v>
      </c>
      <c r="I18" s="13">
        <v>8190.77</v>
      </c>
      <c r="J18" s="13">
        <v>0</v>
      </c>
      <c r="K18" s="13">
        <v>14885.93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64016.4</v>
      </c>
      <c r="F20" s="13">
        <v>64016.4</v>
      </c>
      <c r="G20" s="13">
        <v>13208.47</v>
      </c>
      <c r="H20" s="13">
        <v>77224.87</v>
      </c>
      <c r="I20" s="13">
        <v>94475.87</v>
      </c>
      <c r="J20" s="13">
        <v>0</v>
      </c>
      <c r="K20" s="13">
        <v>171700.74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22885.15</v>
      </c>
      <c r="F21" s="13">
        <v>22885.15</v>
      </c>
      <c r="G21" s="13">
        <v>0</v>
      </c>
      <c r="H21" s="13">
        <v>22885.15</v>
      </c>
      <c r="I21" s="13">
        <v>27997.39</v>
      </c>
      <c r="J21" s="13">
        <v>27305.53</v>
      </c>
      <c r="K21" s="13">
        <v>78188.07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25514.99</v>
      </c>
      <c r="E22" s="13">
        <v>25932.81</v>
      </c>
      <c r="F22" s="13">
        <v>51447.8</v>
      </c>
      <c r="G22" s="13">
        <v>0</v>
      </c>
      <c r="H22" s="13">
        <v>51447.8</v>
      </c>
      <c r="I22" s="13">
        <v>62940.55</v>
      </c>
      <c r="J22" s="13">
        <v>65311.43</v>
      </c>
      <c r="K22" s="13">
        <v>179699.78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22098.56</v>
      </c>
      <c r="F23" s="13">
        <v>22098.56</v>
      </c>
      <c r="G23" s="13">
        <v>0</v>
      </c>
      <c r="H23" s="13">
        <v>22098.56</v>
      </c>
      <c r="I23" s="13">
        <v>27035.09</v>
      </c>
      <c r="J23" s="13">
        <v>0</v>
      </c>
      <c r="K23" s="13">
        <v>49133.65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56886.84</v>
      </c>
      <c r="K24" s="13">
        <v>56886.84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686.28</v>
      </c>
      <c r="E26" s="13">
        <v>5726.46</v>
      </c>
      <c r="F26" s="13">
        <v>6412.74</v>
      </c>
      <c r="G26" s="13">
        <v>0</v>
      </c>
      <c r="H26" s="13">
        <v>6412.74</v>
      </c>
      <c r="I26" s="13">
        <v>7845.26</v>
      </c>
      <c r="J26" s="13">
        <v>0</v>
      </c>
      <c r="K26" s="13">
        <v>14258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1249.98</v>
      </c>
      <c r="E27" s="13">
        <v>5854.01</v>
      </c>
      <c r="F27" s="13">
        <v>7103.99</v>
      </c>
      <c r="G27" s="13">
        <v>0</v>
      </c>
      <c r="H27" s="13">
        <v>7103.99</v>
      </c>
      <c r="I27" s="13">
        <v>8690.92</v>
      </c>
      <c r="J27" s="13">
        <v>0</v>
      </c>
      <c r="K27" s="13">
        <v>15794.91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32637.34</v>
      </c>
      <c r="E28" s="13">
        <v>5708.66</v>
      </c>
      <c r="F28" s="13">
        <v>38346</v>
      </c>
      <c r="G28" s="13">
        <v>0</v>
      </c>
      <c r="H28" s="13">
        <v>38346</v>
      </c>
      <c r="I28" s="13">
        <v>46911.98</v>
      </c>
      <c r="J28" s="13">
        <v>0</v>
      </c>
      <c r="K28" s="13">
        <v>85257.98000000001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17686.41</v>
      </c>
      <c r="F31" s="13">
        <v>17686.41</v>
      </c>
      <c r="G31" s="13">
        <v>2089.83</v>
      </c>
      <c r="H31" s="13">
        <v>19776.239999999998</v>
      </c>
      <c r="I31" s="13">
        <v>24193.99</v>
      </c>
      <c r="J31" s="13">
        <v>0</v>
      </c>
      <c r="K31" s="13">
        <v>43970.229999999996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0</v>
      </c>
      <c r="D34" s="13">
        <v>0</v>
      </c>
      <c r="E34" s="13">
        <v>33410.22</v>
      </c>
      <c r="F34" s="13">
        <v>33410.22</v>
      </c>
      <c r="G34" s="13">
        <v>0</v>
      </c>
      <c r="H34" s="13">
        <v>33410.22</v>
      </c>
      <c r="I34" s="13">
        <v>40873.61</v>
      </c>
      <c r="J34" s="13">
        <v>16181.05</v>
      </c>
      <c r="K34" s="13">
        <v>90464.88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46.02</v>
      </c>
      <c r="F35" s="13">
        <v>46.02</v>
      </c>
      <c r="G35" s="13">
        <v>0</v>
      </c>
      <c r="H35" s="13">
        <v>46.02</v>
      </c>
      <c r="I35" s="13">
        <v>56.3</v>
      </c>
      <c r="J35" s="13">
        <v>0</v>
      </c>
      <c r="K35" s="13">
        <v>102.32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1750</v>
      </c>
      <c r="K36" s="13">
        <v>1750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9772.61</v>
      </c>
      <c r="E39" s="13">
        <v>0</v>
      </c>
      <c r="F39" s="13">
        <v>9772.61</v>
      </c>
      <c r="G39" s="13">
        <v>0</v>
      </c>
      <c r="H39" s="13">
        <v>9772.61</v>
      </c>
      <c r="I39" s="13">
        <v>11955.69</v>
      </c>
      <c r="J39" s="13">
        <v>0</v>
      </c>
      <c r="K39" s="13">
        <v>21728.300000000003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1500</v>
      </c>
      <c r="K42" s="13">
        <v>1500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1706.26</v>
      </c>
      <c r="F44" s="13">
        <v>1706.26</v>
      </c>
      <c r="G44" s="13">
        <v>0</v>
      </c>
      <c r="H44" s="13">
        <v>1706.26</v>
      </c>
      <c r="I44" s="13">
        <v>2087.42</v>
      </c>
      <c r="J44" s="13">
        <v>0</v>
      </c>
      <c r="K44" s="13">
        <v>3793.6800000000003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6038.49</v>
      </c>
      <c r="E45" s="13">
        <v>0</v>
      </c>
      <c r="F45" s="13">
        <v>6038.49</v>
      </c>
      <c r="G45" s="13">
        <v>0</v>
      </c>
      <c r="H45" s="13">
        <v>6038.49</v>
      </c>
      <c r="I45" s="13">
        <v>7387.41</v>
      </c>
      <c r="J45" s="13">
        <v>8553.89</v>
      </c>
      <c r="K45" s="13">
        <v>21979.79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50337.94</v>
      </c>
      <c r="K46" s="13">
        <v>50337.94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21848.22</v>
      </c>
      <c r="F48" s="13">
        <v>21848.22</v>
      </c>
      <c r="G48" s="13">
        <v>0</v>
      </c>
      <c r="H48" s="13">
        <v>21848.22</v>
      </c>
      <c r="I48" s="13">
        <v>26728.82</v>
      </c>
      <c r="J48" s="13">
        <v>0</v>
      </c>
      <c r="K48" s="13">
        <v>48577.04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3033.48</v>
      </c>
      <c r="F51" s="13">
        <v>3033.48</v>
      </c>
      <c r="G51" s="13">
        <v>4314.86</v>
      </c>
      <c r="H51" s="13">
        <v>7348.34</v>
      </c>
      <c r="I51" s="13">
        <v>8989.86</v>
      </c>
      <c r="J51" s="13">
        <v>0</v>
      </c>
      <c r="K51" s="13">
        <v>16338.2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20137.95</v>
      </c>
      <c r="F52" s="13">
        <v>20137.95</v>
      </c>
      <c r="G52" s="13">
        <v>9839.62</v>
      </c>
      <c r="H52" s="13">
        <v>29977.57</v>
      </c>
      <c r="I52" s="13">
        <v>36674.16</v>
      </c>
      <c r="J52" s="13">
        <v>1788.69</v>
      </c>
      <c r="K52" s="13">
        <v>68440.42000000001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5756.01</v>
      </c>
      <c r="K53" s="13">
        <v>5756.01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100</v>
      </c>
      <c r="F56" s="13">
        <v>100</v>
      </c>
      <c r="G56" s="13">
        <v>0</v>
      </c>
      <c r="H56" s="13">
        <v>100</v>
      </c>
      <c r="I56" s="13">
        <v>122.34</v>
      </c>
      <c r="J56" s="13">
        <v>0</v>
      </c>
      <c r="K56" s="13">
        <v>222.34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35" t="s">
        <v>156</v>
      </c>
      <c r="B58" s="35" t="s">
        <v>157</v>
      </c>
      <c r="C58" s="36">
        <f aca="true" t="shared" si="0" ref="C58:K58">SUM(C11:C57)</f>
        <v>0</v>
      </c>
      <c r="D58" s="36">
        <f t="shared" si="0"/>
        <v>90610.38</v>
      </c>
      <c r="E58" s="36">
        <f t="shared" si="0"/>
        <v>295932.38</v>
      </c>
      <c r="F58" s="36">
        <f t="shared" si="0"/>
        <v>386542.75999999995</v>
      </c>
      <c r="G58" s="36">
        <f t="shared" si="0"/>
        <v>38841.51</v>
      </c>
      <c r="H58" s="36">
        <f t="shared" si="0"/>
        <v>425384.27</v>
      </c>
      <c r="I58" s="36">
        <f t="shared" si="0"/>
        <v>520409.43</v>
      </c>
      <c r="J58" s="36">
        <f t="shared" si="0"/>
        <v>235371.38</v>
      </c>
      <c r="K58" s="36">
        <f t="shared" si="0"/>
        <v>1181165.08</v>
      </c>
      <c r="L58" s="35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8.7109375" style="1" customWidth="1"/>
    <col min="13" max="16384" width="9.14062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304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26.25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96115.61</v>
      </c>
      <c r="E12" s="13">
        <v>91.92</v>
      </c>
      <c r="F12" s="13">
        <v>96207.53</v>
      </c>
      <c r="G12" s="13">
        <v>0</v>
      </c>
      <c r="H12" s="13">
        <v>96207.53</v>
      </c>
      <c r="I12" s="13">
        <v>47891.12</v>
      </c>
      <c r="J12" s="13">
        <v>0</v>
      </c>
      <c r="K12" s="13">
        <v>144098.65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1010.53</v>
      </c>
      <c r="E13" s="13">
        <v>0</v>
      </c>
      <c r="F13" s="13">
        <v>1010.53</v>
      </c>
      <c r="G13" s="13">
        <v>0</v>
      </c>
      <c r="H13" s="13">
        <v>1010.53</v>
      </c>
      <c r="I13" s="13">
        <v>47891.12</v>
      </c>
      <c r="J13" s="13">
        <v>0</v>
      </c>
      <c r="K13" s="13">
        <v>48901.65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116930.5</v>
      </c>
      <c r="F16" s="13">
        <v>116930.5</v>
      </c>
      <c r="G16" s="13">
        <v>12795.5</v>
      </c>
      <c r="H16" s="13">
        <v>129726</v>
      </c>
      <c r="I16" s="13">
        <v>23945.56</v>
      </c>
      <c r="J16" s="13">
        <v>0</v>
      </c>
      <c r="K16" s="13">
        <v>153671.56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3388.8</v>
      </c>
      <c r="F17" s="13">
        <v>3388.8</v>
      </c>
      <c r="G17" s="13">
        <v>12795.5</v>
      </c>
      <c r="H17" s="13">
        <v>16184.3</v>
      </c>
      <c r="I17" s="13">
        <v>23945.56</v>
      </c>
      <c r="J17" s="13">
        <v>0</v>
      </c>
      <c r="K17" s="13">
        <v>40129.86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12795.5</v>
      </c>
      <c r="H18" s="13">
        <v>12795.5</v>
      </c>
      <c r="I18" s="13">
        <v>23945.56</v>
      </c>
      <c r="J18" s="13">
        <v>18255.71</v>
      </c>
      <c r="K18" s="13">
        <v>54996.77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374.27</v>
      </c>
      <c r="E20" s="13">
        <v>70304.16</v>
      </c>
      <c r="F20" s="13">
        <v>70678.43</v>
      </c>
      <c r="G20" s="13">
        <v>25591</v>
      </c>
      <c r="H20" s="13">
        <v>96269.43</v>
      </c>
      <c r="I20" s="13">
        <v>47891.12</v>
      </c>
      <c r="J20" s="13">
        <v>0</v>
      </c>
      <c r="K20" s="13">
        <v>144160.55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42986.89</v>
      </c>
      <c r="E23" s="13">
        <v>0</v>
      </c>
      <c r="F23" s="13">
        <v>42986.89</v>
      </c>
      <c r="G23" s="13">
        <v>0</v>
      </c>
      <c r="H23" s="13">
        <v>42986.89</v>
      </c>
      <c r="I23" s="13">
        <v>19778.76</v>
      </c>
      <c r="J23" s="13">
        <v>257919.43</v>
      </c>
      <c r="K23" s="13">
        <v>320685.08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0</v>
      </c>
      <c r="D24" s="13">
        <v>10063.51</v>
      </c>
      <c r="E24" s="13">
        <v>0</v>
      </c>
      <c r="F24" s="13">
        <v>10063.51</v>
      </c>
      <c r="G24" s="13">
        <v>0</v>
      </c>
      <c r="H24" s="13">
        <v>10063.51</v>
      </c>
      <c r="I24" s="13">
        <v>19778.76</v>
      </c>
      <c r="J24" s="13">
        <v>60381.43</v>
      </c>
      <c r="K24" s="13">
        <v>90223.7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0</v>
      </c>
      <c r="D25" s="13">
        <v>16109.67</v>
      </c>
      <c r="E25" s="13">
        <v>0</v>
      </c>
      <c r="F25" s="13">
        <v>16109.67</v>
      </c>
      <c r="G25" s="13">
        <v>0</v>
      </c>
      <c r="H25" s="13">
        <v>16109.67</v>
      </c>
      <c r="I25" s="13">
        <v>19778.76</v>
      </c>
      <c r="J25" s="13">
        <v>96660.86</v>
      </c>
      <c r="K25" s="13">
        <v>132549.29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0</v>
      </c>
      <c r="D26" s="13">
        <v>163643.57</v>
      </c>
      <c r="E26" s="13">
        <v>0</v>
      </c>
      <c r="F26" s="13">
        <v>163643.57</v>
      </c>
      <c r="G26" s="13">
        <v>0</v>
      </c>
      <c r="H26" s="13">
        <v>163643.57</v>
      </c>
      <c r="I26" s="13">
        <v>23945.56</v>
      </c>
      <c r="J26" s="13">
        <v>0</v>
      </c>
      <c r="K26" s="13">
        <v>187589.13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16734.02</v>
      </c>
      <c r="E27" s="13">
        <v>0</v>
      </c>
      <c r="F27" s="13">
        <v>16734.02</v>
      </c>
      <c r="G27" s="13">
        <v>0</v>
      </c>
      <c r="H27" s="13">
        <v>16734.02</v>
      </c>
      <c r="I27" s="13">
        <v>23945.56</v>
      </c>
      <c r="J27" s="13">
        <v>0</v>
      </c>
      <c r="K27" s="13">
        <v>40679.58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14341.23</v>
      </c>
      <c r="D28" s="13">
        <v>59890.71</v>
      </c>
      <c r="E28" s="13">
        <v>0</v>
      </c>
      <c r="F28" s="13">
        <v>74231.94</v>
      </c>
      <c r="G28" s="13">
        <v>0</v>
      </c>
      <c r="H28" s="13">
        <v>74231.94</v>
      </c>
      <c r="I28" s="13">
        <v>23945.56</v>
      </c>
      <c r="J28" s="13">
        <v>0</v>
      </c>
      <c r="K28" s="13">
        <v>98177.5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90824.4</v>
      </c>
      <c r="D30" s="13">
        <v>6025.03</v>
      </c>
      <c r="E30" s="13">
        <v>0</v>
      </c>
      <c r="F30" s="13">
        <v>96849.43</v>
      </c>
      <c r="G30" s="13">
        <v>42952.61</v>
      </c>
      <c r="H30" s="13">
        <v>139802.04</v>
      </c>
      <c r="I30" s="13">
        <v>23945.56</v>
      </c>
      <c r="J30" s="13">
        <v>2278.61</v>
      </c>
      <c r="K30" s="13">
        <v>166026.21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42952.61</v>
      </c>
      <c r="H31" s="13">
        <v>42952.61</v>
      </c>
      <c r="I31" s="13">
        <v>23945.56</v>
      </c>
      <c r="J31" s="13">
        <v>2278.61</v>
      </c>
      <c r="K31" s="13">
        <v>69176.78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12.7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23945.56</v>
      </c>
      <c r="J33" s="13">
        <v>0</v>
      </c>
      <c r="K33" s="13">
        <v>23945.56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112355.82</v>
      </c>
      <c r="D34" s="13">
        <v>258344.45</v>
      </c>
      <c r="E34" s="13">
        <v>0</v>
      </c>
      <c r="F34" s="13">
        <v>370700.27</v>
      </c>
      <c r="G34" s="13">
        <v>0.03</v>
      </c>
      <c r="H34" s="13">
        <v>370700.3</v>
      </c>
      <c r="I34" s="13">
        <v>167618.92</v>
      </c>
      <c r="J34" s="13">
        <v>83327.4</v>
      </c>
      <c r="K34" s="13">
        <v>621646.62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9802.1</v>
      </c>
      <c r="E35" s="13">
        <v>1935.96</v>
      </c>
      <c r="F35" s="13">
        <v>11738.06</v>
      </c>
      <c r="G35" s="13">
        <v>0</v>
      </c>
      <c r="H35" s="13">
        <v>11738.06</v>
      </c>
      <c r="I35" s="13">
        <v>71836.68</v>
      </c>
      <c r="J35" s="13">
        <v>0</v>
      </c>
      <c r="K35" s="13">
        <v>83574.74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4122.11</v>
      </c>
      <c r="E36" s="13">
        <v>0</v>
      </c>
      <c r="F36" s="13">
        <v>4122.11</v>
      </c>
      <c r="G36" s="13">
        <v>22213.34</v>
      </c>
      <c r="H36" s="13">
        <v>26335.45</v>
      </c>
      <c r="I36" s="13">
        <v>43724.32</v>
      </c>
      <c r="J36" s="13">
        <v>50221.06</v>
      </c>
      <c r="K36" s="13">
        <v>120280.83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32990.98</v>
      </c>
      <c r="E39" s="13">
        <v>0</v>
      </c>
      <c r="F39" s="13">
        <v>32990.98</v>
      </c>
      <c r="G39" s="13">
        <v>22213.34</v>
      </c>
      <c r="H39" s="13">
        <v>55204.32</v>
      </c>
      <c r="I39" s="13">
        <v>47891.12</v>
      </c>
      <c r="J39" s="13">
        <v>3125.59</v>
      </c>
      <c r="K39" s="13">
        <v>106221.03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9408.77</v>
      </c>
      <c r="E40" s="13">
        <v>0</v>
      </c>
      <c r="F40" s="13">
        <v>9408.77</v>
      </c>
      <c r="G40" s="13">
        <v>11106.67</v>
      </c>
      <c r="H40" s="13">
        <v>20515.44</v>
      </c>
      <c r="I40" s="13">
        <v>23945.56</v>
      </c>
      <c r="J40" s="13">
        <v>85153.36</v>
      </c>
      <c r="K40" s="13">
        <v>129614.36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53687.83</v>
      </c>
      <c r="D42" s="13">
        <v>2571.51</v>
      </c>
      <c r="E42" s="13">
        <v>8847.82</v>
      </c>
      <c r="F42" s="13">
        <v>65107.16</v>
      </c>
      <c r="G42" s="13">
        <v>6450.93</v>
      </c>
      <c r="H42" s="13">
        <v>71558.09</v>
      </c>
      <c r="I42" s="13">
        <v>23945.56</v>
      </c>
      <c r="J42" s="13">
        <v>0</v>
      </c>
      <c r="K42" s="13">
        <v>95503.65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33907.86</v>
      </c>
      <c r="E44" s="13">
        <v>40269</v>
      </c>
      <c r="F44" s="13">
        <v>74176.86</v>
      </c>
      <c r="G44" s="13">
        <v>12901.86</v>
      </c>
      <c r="H44" s="13">
        <v>87078.72</v>
      </c>
      <c r="I44" s="13">
        <v>47891.12</v>
      </c>
      <c r="J44" s="13">
        <v>0</v>
      </c>
      <c r="K44" s="13">
        <v>134969.84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36668.87</v>
      </c>
      <c r="E45" s="13">
        <v>0</v>
      </c>
      <c r="F45" s="13">
        <v>36668.87</v>
      </c>
      <c r="G45" s="13">
        <v>19352.79</v>
      </c>
      <c r="H45" s="13">
        <v>56021.66</v>
      </c>
      <c r="I45" s="13">
        <v>71836.68</v>
      </c>
      <c r="J45" s="13">
        <v>17433.02</v>
      </c>
      <c r="K45" s="13">
        <v>145291.36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68688.46</v>
      </c>
      <c r="D46" s="13">
        <v>22084.74</v>
      </c>
      <c r="E46" s="13">
        <v>0</v>
      </c>
      <c r="F46" s="13">
        <v>90773.2</v>
      </c>
      <c r="G46" s="13">
        <v>6450.93</v>
      </c>
      <c r="H46" s="13">
        <v>97224.13</v>
      </c>
      <c r="I46" s="13">
        <v>23945.56</v>
      </c>
      <c r="J46" s="13">
        <v>45191.1</v>
      </c>
      <c r="K46" s="13">
        <v>166360.79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17697.71</v>
      </c>
      <c r="E47" s="13">
        <v>0</v>
      </c>
      <c r="F47" s="13">
        <v>17697.71</v>
      </c>
      <c r="G47" s="13">
        <v>6450.93</v>
      </c>
      <c r="H47" s="13">
        <v>24148.64</v>
      </c>
      <c r="I47" s="13">
        <v>23945.56</v>
      </c>
      <c r="J47" s="13">
        <v>0</v>
      </c>
      <c r="K47" s="13">
        <v>48094.2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121244.8</v>
      </c>
      <c r="E48" s="13">
        <v>817.32</v>
      </c>
      <c r="F48" s="13">
        <v>122062.12</v>
      </c>
      <c r="G48" s="13">
        <v>25803.72</v>
      </c>
      <c r="H48" s="13">
        <v>147865.84</v>
      </c>
      <c r="I48" s="13">
        <v>95782.24</v>
      </c>
      <c r="J48" s="13">
        <v>16722.74</v>
      </c>
      <c r="K48" s="13">
        <v>260370.82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57363</v>
      </c>
      <c r="D49" s="13">
        <v>76830.84</v>
      </c>
      <c r="E49" s="13">
        <v>0</v>
      </c>
      <c r="F49" s="13">
        <v>134193.84</v>
      </c>
      <c r="G49" s="13">
        <v>25803.72</v>
      </c>
      <c r="H49" s="13">
        <v>159997.56</v>
      </c>
      <c r="I49" s="13">
        <v>95782.24</v>
      </c>
      <c r="J49" s="13">
        <v>5667.66</v>
      </c>
      <c r="K49" s="13">
        <v>261447.46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31863.34</v>
      </c>
      <c r="E50" s="13">
        <v>0</v>
      </c>
      <c r="F50" s="13">
        <v>31863.34</v>
      </c>
      <c r="G50" s="13">
        <v>11979.3</v>
      </c>
      <c r="H50" s="13">
        <v>43842.64</v>
      </c>
      <c r="I50" s="13">
        <v>23945.56</v>
      </c>
      <c r="J50" s="13">
        <v>34275.75</v>
      </c>
      <c r="K50" s="13">
        <v>102063.95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229287.69</v>
      </c>
      <c r="E51" s="13">
        <v>51191.28</v>
      </c>
      <c r="F51" s="13">
        <v>280478.97</v>
      </c>
      <c r="G51" s="13">
        <v>11979.3</v>
      </c>
      <c r="H51" s="13">
        <v>292458.27</v>
      </c>
      <c r="I51" s="13">
        <v>23945.56</v>
      </c>
      <c r="J51" s="13">
        <v>0</v>
      </c>
      <c r="K51" s="13">
        <v>316403.83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3536.28</v>
      </c>
      <c r="F52" s="13">
        <v>3536.28</v>
      </c>
      <c r="G52" s="13">
        <v>67368.03</v>
      </c>
      <c r="H52" s="13">
        <v>70904.31</v>
      </c>
      <c r="I52" s="13">
        <v>71836.68</v>
      </c>
      <c r="J52" s="13">
        <v>18799.94</v>
      </c>
      <c r="K52" s="13">
        <v>161540.93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3181.39</v>
      </c>
      <c r="E53" s="13">
        <v>0</v>
      </c>
      <c r="F53" s="13">
        <v>3181.39</v>
      </c>
      <c r="G53" s="13">
        <v>0</v>
      </c>
      <c r="H53" s="13">
        <v>3181.39</v>
      </c>
      <c r="I53" s="13">
        <v>23945.56</v>
      </c>
      <c r="J53" s="13">
        <v>7497.16</v>
      </c>
      <c r="K53" s="13">
        <v>34624.11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5667.8</v>
      </c>
      <c r="E57" s="13">
        <v>0</v>
      </c>
      <c r="F57" s="13">
        <v>5667.8</v>
      </c>
      <c r="G57" s="13">
        <v>0</v>
      </c>
      <c r="H57" s="13">
        <v>5667.8</v>
      </c>
      <c r="I57" s="13">
        <v>19778.76</v>
      </c>
      <c r="J57" s="13">
        <v>0</v>
      </c>
      <c r="K57" s="13">
        <v>25446.56</v>
      </c>
      <c r="L57" s="1" t="s">
        <v>346</v>
      </c>
    </row>
    <row r="58" spans="1:12" ht="12.75">
      <c r="A58" s="20" t="s">
        <v>156</v>
      </c>
      <c r="B58" s="14" t="s">
        <v>157</v>
      </c>
      <c r="C58" s="21">
        <f aca="true" t="shared" si="0" ref="C58:K58">SUM(C11:C57)</f>
        <v>397260.74000000005</v>
      </c>
      <c r="D58" s="21">
        <f t="shared" si="0"/>
        <v>1308628.77</v>
      </c>
      <c r="E58" s="21">
        <f t="shared" si="0"/>
        <v>297313.04000000004</v>
      </c>
      <c r="F58" s="21">
        <f t="shared" si="0"/>
        <v>2003202.5500000003</v>
      </c>
      <c r="G58" s="21">
        <f t="shared" si="0"/>
        <v>399957.61</v>
      </c>
      <c r="H58" s="21">
        <f t="shared" si="0"/>
        <v>2403160.16</v>
      </c>
      <c r="I58" s="21">
        <f t="shared" si="0"/>
        <v>1320117.3600000003</v>
      </c>
      <c r="J58" s="21">
        <f t="shared" si="0"/>
        <v>805189.4299999998</v>
      </c>
      <c r="K58" s="21">
        <f t="shared" si="0"/>
        <v>4528466.949999999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8.7109375" style="1" customWidth="1"/>
    <col min="13" max="16384" width="9.14062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355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26.25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25439.29</v>
      </c>
      <c r="D11" s="13">
        <v>0</v>
      </c>
      <c r="E11" s="13">
        <v>757.84</v>
      </c>
      <c r="F11" s="13">
        <v>26197.13</v>
      </c>
      <c r="G11" s="13">
        <v>0</v>
      </c>
      <c r="H11" s="13">
        <v>26197.13</v>
      </c>
      <c r="I11" s="13">
        <v>8502.87</v>
      </c>
      <c r="J11" s="13">
        <v>0</v>
      </c>
      <c r="K11" s="13">
        <v>34700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55169.36</v>
      </c>
      <c r="E16" s="13">
        <v>48987.62</v>
      </c>
      <c r="F16" s="13">
        <v>104156.98</v>
      </c>
      <c r="G16" s="13">
        <v>0</v>
      </c>
      <c r="H16" s="13">
        <v>104156.98</v>
      </c>
      <c r="I16" s="13">
        <v>33806.52</v>
      </c>
      <c r="J16" s="13">
        <v>0</v>
      </c>
      <c r="K16" s="13">
        <v>137963.5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242439.57</v>
      </c>
      <c r="F20" s="13">
        <v>242439.57</v>
      </c>
      <c r="G20" s="13">
        <v>0</v>
      </c>
      <c r="H20" s="13">
        <v>242439.57</v>
      </c>
      <c r="I20" s="13">
        <v>78689.29</v>
      </c>
      <c r="J20" s="13">
        <v>0</v>
      </c>
      <c r="K20" s="13">
        <v>321128.86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309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124860.36</v>
      </c>
      <c r="K23" s="13">
        <v>124860.36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9299.64</v>
      </c>
      <c r="K24" s="13">
        <v>9299.64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49657.67</v>
      </c>
      <c r="K25" s="13">
        <v>49657.67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76713.73</v>
      </c>
      <c r="E26" s="13">
        <v>0</v>
      </c>
      <c r="F26" s="13">
        <v>76713.73</v>
      </c>
      <c r="G26" s="13">
        <v>0</v>
      </c>
      <c r="H26" s="13">
        <v>76713.73</v>
      </c>
      <c r="I26" s="13">
        <v>24899.19</v>
      </c>
      <c r="J26" s="13">
        <v>0</v>
      </c>
      <c r="K26" s="13">
        <v>101612.92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27678.47</v>
      </c>
      <c r="E27" s="13">
        <v>2012.87</v>
      </c>
      <c r="F27" s="13">
        <v>29691.34</v>
      </c>
      <c r="G27" s="13">
        <v>0</v>
      </c>
      <c r="H27" s="13">
        <v>29691.34</v>
      </c>
      <c r="I27" s="13">
        <v>9637</v>
      </c>
      <c r="J27" s="13">
        <v>0</v>
      </c>
      <c r="K27" s="13">
        <v>39328.34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73904.61</v>
      </c>
      <c r="E28" s="13">
        <v>2552.34</v>
      </c>
      <c r="F28" s="13">
        <v>76456.95</v>
      </c>
      <c r="G28" s="13">
        <v>0</v>
      </c>
      <c r="H28" s="13">
        <v>76456.95</v>
      </c>
      <c r="I28" s="13">
        <v>24815.86</v>
      </c>
      <c r="J28" s="13">
        <v>0</v>
      </c>
      <c r="K28" s="13">
        <v>101272.81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35779.08</v>
      </c>
      <c r="E30" s="13">
        <v>0</v>
      </c>
      <c r="F30" s="13">
        <v>35779.08</v>
      </c>
      <c r="G30" s="13">
        <v>11151.28</v>
      </c>
      <c r="H30" s="13">
        <v>46930.36</v>
      </c>
      <c r="I30" s="13">
        <v>15232.32</v>
      </c>
      <c r="J30" s="13">
        <v>0</v>
      </c>
      <c r="K30" s="13">
        <v>62162.68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1032.5</v>
      </c>
      <c r="F31" s="13">
        <v>1032.5</v>
      </c>
      <c r="G31" s="13">
        <v>321.8</v>
      </c>
      <c r="H31" s="13">
        <v>1354.3</v>
      </c>
      <c r="I31" s="13">
        <v>439.57</v>
      </c>
      <c r="J31" s="13">
        <v>0</v>
      </c>
      <c r="K31" s="13">
        <v>1793.87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12.7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68765.72</v>
      </c>
      <c r="D34" s="13">
        <v>414943.52</v>
      </c>
      <c r="E34" s="13">
        <v>6053.18</v>
      </c>
      <c r="F34" s="13">
        <v>489762.42</v>
      </c>
      <c r="G34" s="13">
        <v>0</v>
      </c>
      <c r="H34" s="13">
        <v>489762.42</v>
      </c>
      <c r="I34" s="13">
        <v>158963.58</v>
      </c>
      <c r="J34" s="13">
        <v>68447.52</v>
      </c>
      <c r="K34" s="13">
        <v>717173.52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25795.02</v>
      </c>
      <c r="E35" s="13">
        <v>33675.65</v>
      </c>
      <c r="F35" s="13">
        <v>59470.67</v>
      </c>
      <c r="G35" s="13">
        <v>0</v>
      </c>
      <c r="H35" s="13">
        <v>59470.67</v>
      </c>
      <c r="I35" s="13">
        <v>19302.57</v>
      </c>
      <c r="J35" s="13">
        <v>1500</v>
      </c>
      <c r="K35" s="13">
        <v>80273.24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118934</v>
      </c>
      <c r="E36" s="13">
        <v>0</v>
      </c>
      <c r="F36" s="13">
        <v>118934</v>
      </c>
      <c r="G36" s="13">
        <v>0</v>
      </c>
      <c r="H36" s="13">
        <v>118934</v>
      </c>
      <c r="I36" s="13">
        <v>38602.75</v>
      </c>
      <c r="J36" s="13">
        <v>10000</v>
      </c>
      <c r="K36" s="13">
        <v>167536.75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150961.94</v>
      </c>
      <c r="F37" s="13">
        <v>150961.94</v>
      </c>
      <c r="G37" s="13">
        <v>0</v>
      </c>
      <c r="H37" s="13">
        <v>150961.94</v>
      </c>
      <c r="I37" s="13">
        <v>48998.14</v>
      </c>
      <c r="J37" s="13">
        <v>0</v>
      </c>
      <c r="K37" s="13">
        <v>199960.08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140167.36</v>
      </c>
      <c r="D39" s="13">
        <v>222017.52</v>
      </c>
      <c r="E39" s="13">
        <v>0</v>
      </c>
      <c r="F39" s="13">
        <v>362184.88</v>
      </c>
      <c r="G39" s="13">
        <v>0</v>
      </c>
      <c r="H39" s="13">
        <v>362184.88</v>
      </c>
      <c r="I39" s="13">
        <v>117555.36</v>
      </c>
      <c r="J39" s="13">
        <v>17396</v>
      </c>
      <c r="K39" s="13">
        <v>497136.24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27740.26</v>
      </c>
      <c r="D42" s="13">
        <v>7095.97</v>
      </c>
      <c r="E42" s="13">
        <v>0</v>
      </c>
      <c r="F42" s="13">
        <v>34836.23</v>
      </c>
      <c r="G42" s="13">
        <v>6792.59</v>
      </c>
      <c r="H42" s="13">
        <v>41628.82</v>
      </c>
      <c r="I42" s="13">
        <v>13511.58</v>
      </c>
      <c r="J42" s="13">
        <v>0</v>
      </c>
      <c r="K42" s="13">
        <v>55140.4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16995.95</v>
      </c>
      <c r="E44" s="13">
        <v>7843.83</v>
      </c>
      <c r="F44" s="13">
        <v>24839.78</v>
      </c>
      <c r="G44" s="13">
        <v>4843.42</v>
      </c>
      <c r="H44" s="13">
        <v>29683.2</v>
      </c>
      <c r="I44" s="13">
        <v>9634.36</v>
      </c>
      <c r="J44" s="13">
        <v>0</v>
      </c>
      <c r="K44" s="13">
        <v>39317.56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170.49</v>
      </c>
      <c r="D45" s="13">
        <v>19758.68</v>
      </c>
      <c r="E45" s="13">
        <v>0</v>
      </c>
      <c r="F45" s="13">
        <v>19929.17</v>
      </c>
      <c r="G45" s="13">
        <v>3885.92</v>
      </c>
      <c r="H45" s="13">
        <v>23815.09</v>
      </c>
      <c r="I45" s="13">
        <v>7729.74</v>
      </c>
      <c r="J45" s="13">
        <v>12294.8</v>
      </c>
      <c r="K45" s="13">
        <v>43839.63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9364.97</v>
      </c>
      <c r="E46" s="13">
        <v>0</v>
      </c>
      <c r="F46" s="13">
        <v>9364.97</v>
      </c>
      <c r="G46" s="13">
        <v>1826.04</v>
      </c>
      <c r="H46" s="13">
        <v>11191.01</v>
      </c>
      <c r="I46" s="13">
        <v>3632.3</v>
      </c>
      <c r="J46" s="13">
        <v>18354.6</v>
      </c>
      <c r="K46" s="13">
        <v>33177.91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8676.26</v>
      </c>
      <c r="E48" s="13">
        <v>0</v>
      </c>
      <c r="F48" s="13">
        <v>8676.26</v>
      </c>
      <c r="G48" s="13">
        <v>1691.75</v>
      </c>
      <c r="H48" s="13">
        <v>10368.01</v>
      </c>
      <c r="I48" s="13">
        <v>3365.18</v>
      </c>
      <c r="J48" s="13">
        <v>0</v>
      </c>
      <c r="K48" s="13">
        <v>13733.19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77893.47</v>
      </c>
      <c r="E49" s="13">
        <v>0</v>
      </c>
      <c r="F49" s="13">
        <v>77893.47</v>
      </c>
      <c r="G49" s="13">
        <v>15188.17</v>
      </c>
      <c r="H49" s="13">
        <v>93081.64</v>
      </c>
      <c r="I49" s="13">
        <v>30211.77</v>
      </c>
      <c r="J49" s="13">
        <v>30000</v>
      </c>
      <c r="K49" s="13">
        <v>153293.41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25079.53</v>
      </c>
      <c r="D50" s="13">
        <v>6499.33</v>
      </c>
      <c r="E50" s="13">
        <v>0</v>
      </c>
      <c r="F50" s="13">
        <v>31578.86</v>
      </c>
      <c r="G50" s="13">
        <v>0</v>
      </c>
      <c r="H50" s="13">
        <v>31578.86</v>
      </c>
      <c r="I50" s="13">
        <v>10249.64</v>
      </c>
      <c r="J50" s="13">
        <v>85680</v>
      </c>
      <c r="K50" s="13">
        <v>127508.5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163189.3</v>
      </c>
      <c r="E51" s="13">
        <v>75383.96</v>
      </c>
      <c r="F51" s="13">
        <v>238573.26</v>
      </c>
      <c r="G51" s="13">
        <v>0</v>
      </c>
      <c r="H51" s="13">
        <v>238573.26</v>
      </c>
      <c r="I51" s="13">
        <v>77434.39</v>
      </c>
      <c r="J51" s="13">
        <v>0</v>
      </c>
      <c r="K51" s="13">
        <v>316007.65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160240.08</v>
      </c>
      <c r="E52" s="13">
        <v>51900.68</v>
      </c>
      <c r="F52" s="13">
        <v>212140.76</v>
      </c>
      <c r="G52" s="13">
        <v>100443.19</v>
      </c>
      <c r="H52" s="13">
        <v>312583.95</v>
      </c>
      <c r="I52" s="13">
        <v>101456.29</v>
      </c>
      <c r="J52" s="13">
        <v>74435.73</v>
      </c>
      <c r="K52" s="13">
        <v>488475.97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3939.08</v>
      </c>
      <c r="F54" s="13">
        <v>3939.08</v>
      </c>
      <c r="G54" s="13">
        <v>9216.27</v>
      </c>
      <c r="H54" s="13">
        <v>13155.35</v>
      </c>
      <c r="I54" s="13">
        <v>4269.87</v>
      </c>
      <c r="J54" s="13">
        <v>1961.35</v>
      </c>
      <c r="K54" s="13">
        <v>19386.57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20" t="s">
        <v>156</v>
      </c>
      <c r="B58" s="14" t="s">
        <v>157</v>
      </c>
      <c r="C58" s="21">
        <f aca="true" t="shared" si="0" ref="C58:K58">SUM(C11:C57)</f>
        <v>287362.65</v>
      </c>
      <c r="D58" s="21">
        <f t="shared" si="0"/>
        <v>1520649.32</v>
      </c>
      <c r="E58" s="21">
        <f t="shared" si="0"/>
        <v>627541.06</v>
      </c>
      <c r="F58" s="21">
        <f t="shared" si="0"/>
        <v>2435553.0300000003</v>
      </c>
      <c r="G58" s="21">
        <f t="shared" si="0"/>
        <v>155360.43</v>
      </c>
      <c r="H58" s="21">
        <f t="shared" si="0"/>
        <v>2590913.4600000004</v>
      </c>
      <c r="I58" s="21">
        <f t="shared" si="0"/>
        <v>840940.1400000001</v>
      </c>
      <c r="J58" s="21">
        <f t="shared" si="0"/>
        <v>503887.6699999999</v>
      </c>
      <c r="K58" s="21">
        <f t="shared" si="0"/>
        <v>3935741.27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00390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260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102.95</v>
      </c>
      <c r="F12" s="13">
        <v>102.95</v>
      </c>
      <c r="G12" s="13">
        <v>0</v>
      </c>
      <c r="H12" s="13">
        <v>102.95</v>
      </c>
      <c r="I12" s="13">
        <v>21.8</v>
      </c>
      <c r="J12" s="13">
        <v>0</v>
      </c>
      <c r="K12" s="13">
        <v>124.75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12500.36</v>
      </c>
      <c r="D16" s="13">
        <v>10296.51</v>
      </c>
      <c r="E16" s="13">
        <v>14293.94</v>
      </c>
      <c r="F16" s="13">
        <v>37090.81</v>
      </c>
      <c r="G16" s="13">
        <v>0</v>
      </c>
      <c r="H16" s="13">
        <v>37090.81</v>
      </c>
      <c r="I16" s="13">
        <v>7850.55</v>
      </c>
      <c r="J16" s="13">
        <v>0</v>
      </c>
      <c r="K16" s="13">
        <v>44941.36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136.02</v>
      </c>
      <c r="E17" s="13">
        <v>0</v>
      </c>
      <c r="F17" s="13">
        <v>136.02</v>
      </c>
      <c r="G17" s="13">
        <v>0</v>
      </c>
      <c r="H17" s="13">
        <v>136.02</v>
      </c>
      <c r="I17" s="13">
        <v>28.78</v>
      </c>
      <c r="J17" s="13">
        <v>0</v>
      </c>
      <c r="K17" s="13">
        <v>164.8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93.02</v>
      </c>
      <c r="F18" s="13">
        <v>93.02</v>
      </c>
      <c r="G18" s="13">
        <v>0</v>
      </c>
      <c r="H18" s="13">
        <v>93.02</v>
      </c>
      <c r="I18" s="13">
        <v>19.69</v>
      </c>
      <c r="J18" s="13">
        <v>0</v>
      </c>
      <c r="K18" s="13">
        <v>112.71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37501.08</v>
      </c>
      <c r="D20" s="13">
        <v>3220.23</v>
      </c>
      <c r="E20" s="13">
        <v>48723.24</v>
      </c>
      <c r="F20" s="13">
        <v>89444.55</v>
      </c>
      <c r="G20" s="13">
        <v>0</v>
      </c>
      <c r="H20" s="13">
        <v>89444.55</v>
      </c>
      <c r="I20" s="13">
        <v>18931.58</v>
      </c>
      <c r="J20" s="13">
        <v>0</v>
      </c>
      <c r="K20" s="13">
        <v>108376.13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19225.68</v>
      </c>
      <c r="K21" s="13">
        <v>19225.68</v>
      </c>
      <c r="L21" s="1" t="s">
        <v>309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31542.38</v>
      </c>
      <c r="K22" s="13">
        <v>31542.38</v>
      </c>
      <c r="L22" s="1" t="s">
        <v>309</v>
      </c>
    </row>
    <row r="23" spans="1:12" ht="12.75">
      <c r="A23" s="1" t="s">
        <v>120</v>
      </c>
      <c r="B23" s="1" t="s">
        <v>195</v>
      </c>
      <c r="C23" s="13">
        <v>8517.63</v>
      </c>
      <c r="D23" s="13">
        <v>0</v>
      </c>
      <c r="E23" s="13">
        <v>5702.04</v>
      </c>
      <c r="F23" s="13">
        <v>14219.67</v>
      </c>
      <c r="G23" s="13">
        <v>0</v>
      </c>
      <c r="H23" s="13">
        <v>14219.67</v>
      </c>
      <c r="I23" s="13">
        <v>3009.69</v>
      </c>
      <c r="J23" s="13">
        <v>50126.82</v>
      </c>
      <c r="K23" s="13">
        <v>67356.18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22989.96</v>
      </c>
      <c r="D26" s="13">
        <v>1844</v>
      </c>
      <c r="E26" s="13">
        <v>0</v>
      </c>
      <c r="F26" s="13">
        <v>24833.96</v>
      </c>
      <c r="G26" s="13">
        <v>0</v>
      </c>
      <c r="H26" s="13">
        <v>24833.96</v>
      </c>
      <c r="I26" s="13">
        <v>5256.29</v>
      </c>
      <c r="J26" s="13">
        <v>0</v>
      </c>
      <c r="K26" s="13">
        <v>30090.25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757.77</v>
      </c>
      <c r="E27" s="13">
        <v>2897.91</v>
      </c>
      <c r="F27" s="13">
        <v>3655.68</v>
      </c>
      <c r="G27" s="13">
        <v>0</v>
      </c>
      <c r="H27" s="13">
        <v>3655.68</v>
      </c>
      <c r="I27" s="13">
        <v>773.75</v>
      </c>
      <c r="J27" s="13">
        <v>0</v>
      </c>
      <c r="K27" s="13">
        <v>4429.43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12500.36</v>
      </c>
      <c r="D28" s="13">
        <v>12964.24</v>
      </c>
      <c r="E28" s="13">
        <v>4776.61</v>
      </c>
      <c r="F28" s="13">
        <v>30241.21</v>
      </c>
      <c r="G28" s="13">
        <v>0</v>
      </c>
      <c r="H28" s="13">
        <v>30241.21</v>
      </c>
      <c r="I28" s="13">
        <v>6400.76</v>
      </c>
      <c r="J28" s="13">
        <v>0</v>
      </c>
      <c r="K28" s="13">
        <v>36641.97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19856.25</v>
      </c>
      <c r="K29" s="13">
        <v>19856.25</v>
      </c>
      <c r="L29" s="1" t="s">
        <v>309</v>
      </c>
    </row>
    <row r="30" spans="1:12" ht="12.75">
      <c r="A30" s="1" t="s">
        <v>127</v>
      </c>
      <c r="B30" s="1" t="s">
        <v>202</v>
      </c>
      <c r="C30" s="13">
        <v>28234.5</v>
      </c>
      <c r="D30" s="13">
        <v>1085.42</v>
      </c>
      <c r="E30" s="13">
        <v>1478.72</v>
      </c>
      <c r="F30" s="13">
        <v>30798.64</v>
      </c>
      <c r="G30" s="13">
        <v>0</v>
      </c>
      <c r="H30" s="13">
        <v>30798.64</v>
      </c>
      <c r="I30" s="13">
        <v>6518.76</v>
      </c>
      <c r="J30" s="13">
        <v>0</v>
      </c>
      <c r="K30" s="13">
        <v>37317.4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5385.46</v>
      </c>
      <c r="E31" s="13">
        <v>455.89</v>
      </c>
      <c r="F31" s="13">
        <v>5841.35</v>
      </c>
      <c r="G31" s="13">
        <v>0</v>
      </c>
      <c r="H31" s="13">
        <v>5841.35</v>
      </c>
      <c r="I31" s="13">
        <v>1236.37</v>
      </c>
      <c r="J31" s="13">
        <v>3098.01</v>
      </c>
      <c r="K31" s="13">
        <v>10175.73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21213.31</v>
      </c>
      <c r="D34" s="13">
        <v>25619.51</v>
      </c>
      <c r="E34" s="13">
        <v>1066.85</v>
      </c>
      <c r="F34" s="13">
        <v>47899.67</v>
      </c>
      <c r="G34" s="13">
        <v>0</v>
      </c>
      <c r="H34" s="13">
        <v>47899.67</v>
      </c>
      <c r="I34" s="13">
        <v>10138.31</v>
      </c>
      <c r="J34" s="13">
        <v>4605.28</v>
      </c>
      <c r="K34" s="13">
        <v>62643.26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8228.53</v>
      </c>
      <c r="E35" s="13">
        <v>0</v>
      </c>
      <c r="F35" s="13">
        <v>8228.53</v>
      </c>
      <c r="G35" s="13">
        <v>0</v>
      </c>
      <c r="H35" s="13">
        <v>8228.53</v>
      </c>
      <c r="I35" s="13">
        <v>1741.64</v>
      </c>
      <c r="J35" s="13">
        <v>180</v>
      </c>
      <c r="K35" s="13">
        <v>10150.17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263.1</v>
      </c>
      <c r="F36" s="13">
        <v>263.1</v>
      </c>
      <c r="G36" s="13">
        <v>0</v>
      </c>
      <c r="H36" s="13">
        <v>263.1</v>
      </c>
      <c r="I36" s="13">
        <v>55.68</v>
      </c>
      <c r="J36" s="13">
        <v>0</v>
      </c>
      <c r="K36" s="13">
        <v>318.78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1883.81</v>
      </c>
      <c r="F37" s="13">
        <v>1883.81</v>
      </c>
      <c r="G37" s="13">
        <v>0</v>
      </c>
      <c r="H37" s="13">
        <v>1883.81</v>
      </c>
      <c r="I37" s="13">
        <v>398.72</v>
      </c>
      <c r="J37" s="13">
        <v>0</v>
      </c>
      <c r="K37" s="13">
        <v>2282.53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6250.17</v>
      </c>
      <c r="D39" s="13">
        <v>30066.75</v>
      </c>
      <c r="E39" s="13">
        <v>3421.77</v>
      </c>
      <c r="F39" s="13">
        <v>39738.69</v>
      </c>
      <c r="G39" s="13">
        <v>0</v>
      </c>
      <c r="H39" s="13">
        <v>39738.69</v>
      </c>
      <c r="I39" s="13">
        <v>8410.98</v>
      </c>
      <c r="J39" s="13">
        <v>843.92</v>
      </c>
      <c r="K39" s="13">
        <v>48993.59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4574.66</v>
      </c>
      <c r="D42" s="13">
        <v>886.6</v>
      </c>
      <c r="E42" s="13">
        <v>4321.41</v>
      </c>
      <c r="F42" s="13">
        <v>9782.67</v>
      </c>
      <c r="G42" s="13">
        <v>0</v>
      </c>
      <c r="H42" s="13">
        <v>9782.67</v>
      </c>
      <c r="I42" s="13">
        <v>2070.58</v>
      </c>
      <c r="J42" s="13">
        <v>0</v>
      </c>
      <c r="K42" s="13">
        <v>11853.25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18415.3</v>
      </c>
      <c r="D45" s="13">
        <v>20882.22</v>
      </c>
      <c r="E45" s="13">
        <v>0</v>
      </c>
      <c r="F45" s="13">
        <v>39297.52</v>
      </c>
      <c r="G45" s="13">
        <v>0</v>
      </c>
      <c r="H45" s="13">
        <v>39297.52</v>
      </c>
      <c r="I45" s="13">
        <v>8317.6</v>
      </c>
      <c r="J45" s="13">
        <v>0</v>
      </c>
      <c r="K45" s="13">
        <v>47615.12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6250.17</v>
      </c>
      <c r="D46" s="13">
        <v>0</v>
      </c>
      <c r="E46" s="13">
        <v>0</v>
      </c>
      <c r="F46" s="13">
        <v>6250.17</v>
      </c>
      <c r="G46" s="13">
        <v>0</v>
      </c>
      <c r="H46" s="13">
        <v>6250.17</v>
      </c>
      <c r="I46" s="13">
        <v>1322.9</v>
      </c>
      <c r="J46" s="13">
        <v>7386.8</v>
      </c>
      <c r="K46" s="13">
        <v>14959.87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9885.69</v>
      </c>
      <c r="D48" s="13">
        <v>0</v>
      </c>
      <c r="E48" s="13">
        <v>0</v>
      </c>
      <c r="F48" s="13">
        <v>9885.69</v>
      </c>
      <c r="G48" s="13">
        <v>0</v>
      </c>
      <c r="H48" s="13">
        <v>9885.69</v>
      </c>
      <c r="I48" s="13">
        <v>2092.39</v>
      </c>
      <c r="J48" s="13">
        <v>0</v>
      </c>
      <c r="K48" s="13">
        <v>11978.08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6250.17</v>
      </c>
      <c r="D49" s="13">
        <v>0</v>
      </c>
      <c r="E49" s="13">
        <v>0</v>
      </c>
      <c r="F49" s="13">
        <v>6250.17</v>
      </c>
      <c r="G49" s="13">
        <v>0</v>
      </c>
      <c r="H49" s="13">
        <v>6250.17</v>
      </c>
      <c r="I49" s="13">
        <v>1322.9</v>
      </c>
      <c r="J49" s="13">
        <v>0</v>
      </c>
      <c r="K49" s="13">
        <v>7573.07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1164.95</v>
      </c>
      <c r="E50" s="13">
        <v>0</v>
      </c>
      <c r="F50" s="13">
        <v>1164.95</v>
      </c>
      <c r="G50" s="13">
        <v>0</v>
      </c>
      <c r="H50" s="13">
        <v>1164.95</v>
      </c>
      <c r="I50" s="13">
        <v>246.57</v>
      </c>
      <c r="J50" s="13">
        <v>1142</v>
      </c>
      <c r="K50" s="13">
        <v>2553.52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27448.09</v>
      </c>
      <c r="D51" s="13">
        <v>9938.63</v>
      </c>
      <c r="E51" s="13">
        <v>6287.9</v>
      </c>
      <c r="F51" s="13">
        <v>43674.62</v>
      </c>
      <c r="G51" s="13">
        <v>0.13</v>
      </c>
      <c r="H51" s="13">
        <v>43674.75</v>
      </c>
      <c r="I51" s="13">
        <v>9244.07</v>
      </c>
      <c r="J51" s="13">
        <v>0</v>
      </c>
      <c r="K51" s="13">
        <v>52918.82</v>
      </c>
      <c r="L51" s="1" t="s">
        <v>278</v>
      </c>
    </row>
    <row r="52" spans="1:12" ht="26.25">
      <c r="A52" s="1" t="s">
        <v>150</v>
      </c>
      <c r="B52" s="1" t="s">
        <v>223</v>
      </c>
      <c r="C52" s="13">
        <v>0</v>
      </c>
      <c r="D52" s="13">
        <v>4316.88</v>
      </c>
      <c r="E52" s="13">
        <v>1329.82</v>
      </c>
      <c r="F52" s="13">
        <v>5646.7</v>
      </c>
      <c r="G52" s="13">
        <v>0</v>
      </c>
      <c r="H52" s="13">
        <v>5646.7</v>
      </c>
      <c r="I52" s="13">
        <v>1195.16</v>
      </c>
      <c r="J52" s="13">
        <v>9986.51</v>
      </c>
      <c r="K52" s="13">
        <v>16828.37</v>
      </c>
      <c r="L52" s="1" t="s">
        <v>319</v>
      </c>
    </row>
    <row r="53" spans="1:12" ht="12.75">
      <c r="A53" s="1" t="s">
        <v>151</v>
      </c>
      <c r="B53" s="1" t="s">
        <v>224</v>
      </c>
      <c r="C53" s="13">
        <v>0</v>
      </c>
      <c r="D53" s="13">
        <v>479.9</v>
      </c>
      <c r="E53" s="13">
        <v>237.74</v>
      </c>
      <c r="F53" s="13">
        <v>717.64</v>
      </c>
      <c r="G53" s="13">
        <v>0</v>
      </c>
      <c r="H53" s="13">
        <v>717.64</v>
      </c>
      <c r="I53" s="13">
        <v>151.88</v>
      </c>
      <c r="J53" s="13">
        <v>191</v>
      </c>
      <c r="K53" s="13">
        <v>1060.52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231.01</v>
      </c>
      <c r="F57" s="13">
        <v>231.01</v>
      </c>
      <c r="G57" s="13">
        <v>0</v>
      </c>
      <c r="H57" s="13">
        <v>231.01</v>
      </c>
      <c r="I57" s="13">
        <v>48.89</v>
      </c>
      <c r="J57" s="13">
        <v>0</v>
      </c>
      <c r="K57" s="13">
        <v>279.9</v>
      </c>
      <c r="L57" s="1" t="s">
        <v>278</v>
      </c>
    </row>
    <row r="58" spans="1:12" ht="12.75">
      <c r="A58" s="20" t="s">
        <v>156</v>
      </c>
      <c r="B58" s="20" t="s">
        <v>157</v>
      </c>
      <c r="C58" s="21">
        <f aca="true" t="shared" si="0" ref="C58:K58">SUM(C11:C57)</f>
        <v>222531.45000000004</v>
      </c>
      <c r="D58" s="21">
        <f t="shared" si="0"/>
        <v>137273.62</v>
      </c>
      <c r="E58" s="21">
        <f t="shared" si="0"/>
        <v>97567.73000000003</v>
      </c>
      <c r="F58" s="21">
        <f t="shared" si="0"/>
        <v>457372.8</v>
      </c>
      <c r="G58" s="21">
        <f t="shared" si="0"/>
        <v>0.13</v>
      </c>
      <c r="H58" s="21">
        <f t="shared" si="0"/>
        <v>457372.93</v>
      </c>
      <c r="I58" s="21">
        <f t="shared" si="0"/>
        <v>96806.29000000002</v>
      </c>
      <c r="J58" s="21">
        <f t="shared" si="0"/>
        <v>148184.65</v>
      </c>
      <c r="K58" s="21">
        <f t="shared" si="0"/>
        <v>702363.87</v>
      </c>
      <c r="L58" s="20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00390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352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5720585.99</v>
      </c>
      <c r="D11" s="13">
        <v>160772.03</v>
      </c>
      <c r="E11" s="13">
        <v>100714.58</v>
      </c>
      <c r="F11" s="13">
        <v>5982072.600000001</v>
      </c>
      <c r="G11" s="13">
        <v>443746.57</v>
      </c>
      <c r="H11" s="13">
        <v>6425819.170000001</v>
      </c>
      <c r="I11" s="13">
        <v>1654469.82</v>
      </c>
      <c r="J11" s="13">
        <v>0</v>
      </c>
      <c r="K11" s="13">
        <v>8080288.990000001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309272.83</v>
      </c>
      <c r="E12" s="13">
        <v>4031.06</v>
      </c>
      <c r="F12" s="13">
        <v>313303.89</v>
      </c>
      <c r="G12" s="13">
        <v>23240.69</v>
      </c>
      <c r="H12" s="13">
        <v>336544.58</v>
      </c>
      <c r="I12" s="13">
        <v>86650.89</v>
      </c>
      <c r="J12" s="13">
        <v>0</v>
      </c>
      <c r="K12" s="13">
        <v>423195.47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121684.51</v>
      </c>
      <c r="F13" s="13">
        <v>121684.51</v>
      </c>
      <c r="G13" s="13">
        <v>9026.48</v>
      </c>
      <c r="H13" s="13">
        <v>130710.99</v>
      </c>
      <c r="I13" s="13">
        <v>33654.42</v>
      </c>
      <c r="J13" s="13">
        <v>0</v>
      </c>
      <c r="K13" s="13">
        <v>164365.41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8344.94</v>
      </c>
      <c r="E14" s="13">
        <v>6483.01</v>
      </c>
      <c r="F14" s="13">
        <v>14827.95</v>
      </c>
      <c r="G14" s="13">
        <v>1099.93</v>
      </c>
      <c r="H14" s="13">
        <v>15927.88</v>
      </c>
      <c r="I14" s="13">
        <v>4100.96</v>
      </c>
      <c r="J14" s="13">
        <v>0</v>
      </c>
      <c r="K14" s="13">
        <v>20028.84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643781.63</v>
      </c>
      <c r="D16" s="13">
        <v>174650.69</v>
      </c>
      <c r="E16" s="13">
        <v>836279.01</v>
      </c>
      <c r="F16" s="13">
        <v>1654711.33</v>
      </c>
      <c r="G16" s="13">
        <v>242517.46</v>
      </c>
      <c r="H16" s="13">
        <v>1897228.79</v>
      </c>
      <c r="I16" s="13">
        <v>488483.63</v>
      </c>
      <c r="J16" s="13">
        <v>5000</v>
      </c>
      <c r="K16" s="13">
        <v>2390712.42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148581.84</v>
      </c>
      <c r="F17" s="13">
        <v>148581.84</v>
      </c>
      <c r="G17" s="13">
        <v>21776.42</v>
      </c>
      <c r="H17" s="13">
        <v>170358.26</v>
      </c>
      <c r="I17" s="13">
        <v>43862.54</v>
      </c>
      <c r="J17" s="13">
        <v>642276.55</v>
      </c>
      <c r="K17" s="13">
        <v>856497.35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115048.9</v>
      </c>
      <c r="F18" s="13">
        <v>115048.9</v>
      </c>
      <c r="G18" s="13">
        <v>16861.77</v>
      </c>
      <c r="H18" s="13">
        <v>131910.67</v>
      </c>
      <c r="I18" s="13">
        <v>33963.33</v>
      </c>
      <c r="J18" s="13">
        <v>340465.33</v>
      </c>
      <c r="K18" s="13">
        <v>506339.33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1130371.36</v>
      </c>
      <c r="D20" s="13">
        <v>0</v>
      </c>
      <c r="E20" s="13">
        <v>1168821.67</v>
      </c>
      <c r="F20" s="13">
        <v>2299193.03</v>
      </c>
      <c r="G20" s="13">
        <v>336973.7</v>
      </c>
      <c r="H20" s="13">
        <v>2636166.73</v>
      </c>
      <c r="I20" s="13">
        <v>784598.18</v>
      </c>
      <c r="J20" s="13">
        <v>64.41</v>
      </c>
      <c r="K20" s="13">
        <v>3420829.32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309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83895.65</v>
      </c>
      <c r="F22" s="13">
        <v>83895.65</v>
      </c>
      <c r="G22" s="13">
        <v>0</v>
      </c>
      <c r="H22" s="13">
        <v>83895.65</v>
      </c>
      <c r="I22" s="13">
        <v>21600.79</v>
      </c>
      <c r="J22" s="13">
        <v>0</v>
      </c>
      <c r="K22" s="13">
        <v>105496.44</v>
      </c>
      <c r="L22" s="1" t="s">
        <v>309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71879.49</v>
      </c>
      <c r="F23" s="13">
        <v>71879.49</v>
      </c>
      <c r="G23" s="13">
        <v>0</v>
      </c>
      <c r="H23" s="13">
        <v>71879.49</v>
      </c>
      <c r="I23" s="13">
        <v>18506.98</v>
      </c>
      <c r="J23" s="13">
        <v>0</v>
      </c>
      <c r="K23" s="13">
        <v>90386.47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12192.56</v>
      </c>
      <c r="F26" s="13">
        <v>12192.56</v>
      </c>
      <c r="G26" s="13">
        <v>0</v>
      </c>
      <c r="H26" s="13">
        <v>12192.56</v>
      </c>
      <c r="I26" s="13">
        <v>3139.25</v>
      </c>
      <c r="J26" s="13">
        <v>3665409.19</v>
      </c>
      <c r="K26" s="13">
        <v>3680741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1723960.02</v>
      </c>
      <c r="E28" s="13">
        <v>450193.09</v>
      </c>
      <c r="F28" s="13">
        <v>2174153.11</v>
      </c>
      <c r="G28" s="13">
        <v>0</v>
      </c>
      <c r="H28" s="13">
        <v>2174153.11</v>
      </c>
      <c r="I28" s="13">
        <v>559784.04</v>
      </c>
      <c r="J28" s="13">
        <v>0</v>
      </c>
      <c r="K28" s="13">
        <v>2733937.15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309</v>
      </c>
    </row>
    <row r="30" spans="1:12" ht="12.75">
      <c r="A30" s="1" t="s">
        <v>127</v>
      </c>
      <c r="B30" s="1" t="s">
        <v>202</v>
      </c>
      <c r="C30" s="13">
        <v>95119.19</v>
      </c>
      <c r="D30" s="13">
        <v>2023552.34</v>
      </c>
      <c r="E30" s="13">
        <v>3061.18</v>
      </c>
      <c r="F30" s="13">
        <v>2121732.71</v>
      </c>
      <c r="G30" s="13">
        <v>252125.66</v>
      </c>
      <c r="H30" s="13">
        <v>2373858.37</v>
      </c>
      <c r="I30" s="13">
        <v>611202.56</v>
      </c>
      <c r="J30" s="13">
        <v>0</v>
      </c>
      <c r="K30" s="13">
        <v>2985060.93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109338.19</v>
      </c>
      <c r="D31" s="13">
        <v>3996.13</v>
      </c>
      <c r="E31" s="13">
        <v>36972.28</v>
      </c>
      <c r="F31" s="13">
        <v>150306.6</v>
      </c>
      <c r="G31" s="13">
        <v>17860.95</v>
      </c>
      <c r="H31" s="13">
        <v>168167.55</v>
      </c>
      <c r="I31" s="13">
        <v>43298.49</v>
      </c>
      <c r="J31" s="13">
        <v>0</v>
      </c>
      <c r="K31" s="13">
        <v>211466.04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540963.45</v>
      </c>
      <c r="D33" s="13">
        <v>217754.56</v>
      </c>
      <c r="E33" s="13">
        <v>5307.95</v>
      </c>
      <c r="F33" s="13">
        <v>764025.96</v>
      </c>
      <c r="G33" s="13">
        <v>0</v>
      </c>
      <c r="H33" s="13">
        <v>764025.96</v>
      </c>
      <c r="I33" s="13">
        <v>196715.41</v>
      </c>
      <c r="J33" s="13">
        <v>652948.66</v>
      </c>
      <c r="K33" s="13">
        <v>1613690.03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3103693.39</v>
      </c>
      <c r="D34" s="13">
        <v>5141807.06</v>
      </c>
      <c r="E34" s="13">
        <v>179352.35</v>
      </c>
      <c r="F34" s="13">
        <v>8424852.799999999</v>
      </c>
      <c r="G34" s="13">
        <v>0.01</v>
      </c>
      <c r="H34" s="13">
        <v>8424852.809999999</v>
      </c>
      <c r="I34" s="13">
        <v>2169165.38</v>
      </c>
      <c r="J34" s="13">
        <v>1533924.74</v>
      </c>
      <c r="K34" s="13">
        <v>12127942.929999998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220579.68</v>
      </c>
      <c r="E35" s="13">
        <v>0</v>
      </c>
      <c r="F35" s="13">
        <v>220579.68</v>
      </c>
      <c r="G35" s="13">
        <v>0</v>
      </c>
      <c r="H35" s="13">
        <v>220579.68</v>
      </c>
      <c r="I35" s="13">
        <v>56793.11</v>
      </c>
      <c r="J35" s="13">
        <v>15787.93</v>
      </c>
      <c r="K35" s="13">
        <v>293160.72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1528397.56</v>
      </c>
      <c r="D36" s="13">
        <v>110185.82</v>
      </c>
      <c r="E36" s="13">
        <v>1818.5</v>
      </c>
      <c r="F36" s="13">
        <v>1640401.88</v>
      </c>
      <c r="G36" s="13">
        <v>39512.35</v>
      </c>
      <c r="H36" s="13">
        <v>1679914.23</v>
      </c>
      <c r="I36" s="13">
        <v>432531.22</v>
      </c>
      <c r="J36" s="13">
        <v>246877.46</v>
      </c>
      <c r="K36" s="13">
        <v>2359322.91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10870.1</v>
      </c>
      <c r="E37" s="13">
        <v>545654.77</v>
      </c>
      <c r="F37" s="13">
        <v>556524.87</v>
      </c>
      <c r="G37" s="13">
        <v>13405.01</v>
      </c>
      <c r="H37" s="13">
        <v>569929.88</v>
      </c>
      <c r="I37" s="13">
        <v>146741.1</v>
      </c>
      <c r="J37" s="13">
        <v>0</v>
      </c>
      <c r="K37" s="13">
        <v>716670.98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905294.92</v>
      </c>
      <c r="D39" s="13">
        <v>1576166.79</v>
      </c>
      <c r="E39" s="13">
        <v>12930.12</v>
      </c>
      <c r="F39" s="13">
        <v>2494391.83</v>
      </c>
      <c r="G39" s="13">
        <v>60082.4</v>
      </c>
      <c r="H39" s="13">
        <v>2554474.23</v>
      </c>
      <c r="I39" s="13">
        <v>657706.11</v>
      </c>
      <c r="J39" s="13">
        <v>0</v>
      </c>
      <c r="K39" s="13">
        <v>3212180.34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292778.89</v>
      </c>
      <c r="D42" s="13">
        <v>519577.64</v>
      </c>
      <c r="E42" s="13">
        <v>214247.63</v>
      </c>
      <c r="F42" s="13">
        <v>1026604.16</v>
      </c>
      <c r="G42" s="13">
        <v>48993.14</v>
      </c>
      <c r="H42" s="13">
        <v>1075597.3</v>
      </c>
      <c r="I42" s="13">
        <v>276936.42</v>
      </c>
      <c r="J42" s="13">
        <v>0</v>
      </c>
      <c r="K42" s="13">
        <v>1352533.72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149438.05</v>
      </c>
      <c r="D44" s="13">
        <v>571524.92</v>
      </c>
      <c r="E44" s="13">
        <v>306986.89</v>
      </c>
      <c r="F44" s="13">
        <v>1027949.86</v>
      </c>
      <c r="G44" s="13">
        <v>49057.36</v>
      </c>
      <c r="H44" s="13">
        <v>1077007.22</v>
      </c>
      <c r="I44" s="13">
        <v>277299.42</v>
      </c>
      <c r="J44" s="13">
        <v>0</v>
      </c>
      <c r="K44" s="13">
        <v>1354306.64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269379.68</v>
      </c>
      <c r="D45" s="13">
        <v>1038536.26</v>
      </c>
      <c r="E45" s="13">
        <v>4835.63</v>
      </c>
      <c r="F45" s="13">
        <v>1312751.57</v>
      </c>
      <c r="G45" s="13">
        <v>62649.08</v>
      </c>
      <c r="H45" s="13">
        <v>1375400.65</v>
      </c>
      <c r="I45" s="13">
        <v>382834.94</v>
      </c>
      <c r="J45" s="13">
        <v>183067.74</v>
      </c>
      <c r="K45" s="13">
        <v>1941303.33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835484.93</v>
      </c>
      <c r="D46" s="13">
        <v>470830.03</v>
      </c>
      <c r="E46" s="13">
        <v>15747.72</v>
      </c>
      <c r="F46" s="13">
        <v>1322062.68</v>
      </c>
      <c r="G46" s="13">
        <v>63093.44</v>
      </c>
      <c r="H46" s="13">
        <v>1385156.12</v>
      </c>
      <c r="I46" s="13">
        <v>370993.01</v>
      </c>
      <c r="J46" s="13">
        <v>103883.74</v>
      </c>
      <c r="K46" s="13">
        <v>1860032.87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159801.3</v>
      </c>
      <c r="F47" s="13">
        <v>159801.3</v>
      </c>
      <c r="G47" s="13">
        <v>7626.28</v>
      </c>
      <c r="H47" s="13">
        <v>167427.58</v>
      </c>
      <c r="I47" s="13">
        <v>43107.93</v>
      </c>
      <c r="J47" s="13">
        <v>4567</v>
      </c>
      <c r="K47" s="13">
        <v>215102.51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226303.81</v>
      </c>
      <c r="D48" s="13">
        <v>563290.22</v>
      </c>
      <c r="E48" s="13">
        <v>11896.67</v>
      </c>
      <c r="F48" s="13">
        <v>801490.7</v>
      </c>
      <c r="G48" s="13">
        <v>38249.92</v>
      </c>
      <c r="H48" s="13">
        <v>839740.62</v>
      </c>
      <c r="I48" s="13">
        <v>216209.82</v>
      </c>
      <c r="J48" s="13">
        <v>41500.71</v>
      </c>
      <c r="K48" s="13">
        <v>1097451.15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390051.48</v>
      </c>
      <c r="E49" s="13">
        <v>0</v>
      </c>
      <c r="F49" s="13">
        <v>390051.48</v>
      </c>
      <c r="G49" s="13">
        <v>18614.62</v>
      </c>
      <c r="H49" s="13">
        <v>408666.1</v>
      </c>
      <c r="I49" s="13">
        <v>105220.15</v>
      </c>
      <c r="J49" s="13">
        <v>53810</v>
      </c>
      <c r="K49" s="13">
        <v>567696.25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116160</v>
      </c>
      <c r="E50" s="13">
        <v>0</v>
      </c>
      <c r="F50" s="13">
        <v>116160</v>
      </c>
      <c r="G50" s="13">
        <v>16501.32</v>
      </c>
      <c r="H50" s="13">
        <v>132661.32</v>
      </c>
      <c r="I50" s="13">
        <v>53892.99</v>
      </c>
      <c r="J50" s="13">
        <v>541428.82</v>
      </c>
      <c r="K50" s="13">
        <v>727983.13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173724.01</v>
      </c>
      <c r="D51" s="13">
        <v>716262.62</v>
      </c>
      <c r="E51" s="13">
        <v>1118577.77</v>
      </c>
      <c r="F51" s="13">
        <v>2008564.4</v>
      </c>
      <c r="G51" s="13">
        <v>285330.22</v>
      </c>
      <c r="H51" s="13">
        <v>2293894.62</v>
      </c>
      <c r="I51" s="13">
        <v>590614.11</v>
      </c>
      <c r="J51" s="13">
        <v>156843.1</v>
      </c>
      <c r="K51" s="13">
        <v>3041351.83</v>
      </c>
      <c r="L51" s="1" t="s">
        <v>278</v>
      </c>
    </row>
    <row r="52" spans="1:12" ht="26.25">
      <c r="A52" s="1" t="s">
        <v>150</v>
      </c>
      <c r="B52" s="1" t="s">
        <v>223</v>
      </c>
      <c r="C52" s="13">
        <v>0</v>
      </c>
      <c r="D52" s="13">
        <v>251324.53</v>
      </c>
      <c r="E52" s="13">
        <v>5706613.3</v>
      </c>
      <c r="F52" s="13">
        <v>5957937.83</v>
      </c>
      <c r="G52" s="13">
        <v>1025656.35</v>
      </c>
      <c r="H52" s="13">
        <v>6983594.18</v>
      </c>
      <c r="I52" s="13">
        <v>1807052.56</v>
      </c>
      <c r="J52" s="13">
        <v>1395235.46</v>
      </c>
      <c r="K52" s="13">
        <v>10185882.2</v>
      </c>
      <c r="L52" s="1" t="s">
        <v>319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101066.85</v>
      </c>
      <c r="F53" s="13">
        <v>101066.85</v>
      </c>
      <c r="G53" s="13">
        <v>39446.17</v>
      </c>
      <c r="H53" s="13">
        <v>140513.02</v>
      </c>
      <c r="I53" s="13">
        <v>37972.41</v>
      </c>
      <c r="J53" s="13">
        <v>496182.04</v>
      </c>
      <c r="K53" s="13">
        <v>674667.47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411329.59</v>
      </c>
      <c r="F54" s="13">
        <v>411329.59</v>
      </c>
      <c r="G54" s="13">
        <v>160541.03</v>
      </c>
      <c r="H54" s="13">
        <v>571870.62</v>
      </c>
      <c r="I54" s="13">
        <v>147240.8</v>
      </c>
      <c r="J54" s="13">
        <v>73978.31</v>
      </c>
      <c r="K54" s="13">
        <v>793089.73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1096732.11</v>
      </c>
      <c r="E56" s="13">
        <v>1742.4</v>
      </c>
      <c r="F56" s="13">
        <v>1098474.51</v>
      </c>
      <c r="G56" s="13">
        <v>68386.83</v>
      </c>
      <c r="H56" s="13">
        <v>1166861.34</v>
      </c>
      <c r="I56" s="13">
        <v>300434.38</v>
      </c>
      <c r="J56" s="13">
        <v>21755.93</v>
      </c>
      <c r="K56" s="13">
        <v>1489051.65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103085.8</v>
      </c>
      <c r="D57" s="13">
        <v>3108.21</v>
      </c>
      <c r="E57" s="13">
        <v>0</v>
      </c>
      <c r="F57" s="13">
        <v>106194.01</v>
      </c>
      <c r="G57" s="13">
        <v>0</v>
      </c>
      <c r="H57" s="13">
        <v>106194.01</v>
      </c>
      <c r="I57" s="13">
        <v>27342.02</v>
      </c>
      <c r="J57" s="13">
        <v>4100</v>
      </c>
      <c r="K57" s="13">
        <v>137636.03</v>
      </c>
      <c r="L57" s="1" t="s">
        <v>278</v>
      </c>
    </row>
    <row r="58" spans="1:12" ht="12.75">
      <c r="A58" s="20" t="s">
        <v>156</v>
      </c>
      <c r="B58" s="20" t="s">
        <v>157</v>
      </c>
      <c r="C58" s="21">
        <f aca="true" t="shared" si="0" ref="C58:K58">SUM(C11:C57)</f>
        <v>15827740.850000003</v>
      </c>
      <c r="D58" s="21">
        <f t="shared" si="0"/>
        <v>17419311.009999998</v>
      </c>
      <c r="E58" s="21">
        <f t="shared" si="0"/>
        <v>11957748.27</v>
      </c>
      <c r="F58" s="21">
        <f t="shared" si="0"/>
        <v>45204800.129999995</v>
      </c>
      <c r="G58" s="21">
        <f t="shared" si="0"/>
        <v>3362375.1599999997</v>
      </c>
      <c r="H58" s="21">
        <f t="shared" si="0"/>
        <v>48567175.28999999</v>
      </c>
      <c r="I58" s="21">
        <f t="shared" si="0"/>
        <v>12684119.170000002</v>
      </c>
      <c r="J58" s="21">
        <f t="shared" si="0"/>
        <v>10179107.12</v>
      </c>
      <c r="K58" s="21">
        <f t="shared" si="0"/>
        <v>71430401.58</v>
      </c>
      <c r="L58" s="20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2" sqref="A2:L2"/>
    </sheetView>
  </sheetViews>
  <sheetFormatPr defaultColWidth="11.57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261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4385.45</v>
      </c>
      <c r="E16" s="13">
        <v>63245.28</v>
      </c>
      <c r="F16" s="13">
        <v>67630.73</v>
      </c>
      <c r="G16" s="13">
        <v>25204.87</v>
      </c>
      <c r="H16" s="13">
        <v>92835.6</v>
      </c>
      <c r="I16" s="13">
        <v>65857.82</v>
      </c>
      <c r="J16" s="13">
        <v>0</v>
      </c>
      <c r="K16" s="13">
        <v>158693.42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10677.93</v>
      </c>
      <c r="F17" s="13">
        <v>10677.93</v>
      </c>
      <c r="G17" s="13">
        <v>3979.49</v>
      </c>
      <c r="H17" s="13">
        <v>14657.42</v>
      </c>
      <c r="I17" s="13">
        <v>10398.02</v>
      </c>
      <c r="J17" s="13">
        <v>0</v>
      </c>
      <c r="K17" s="13">
        <v>25055.44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1149.5</v>
      </c>
      <c r="E20" s="13">
        <v>0</v>
      </c>
      <c r="F20" s="13">
        <v>1149.5</v>
      </c>
      <c r="G20" s="13">
        <v>428.4</v>
      </c>
      <c r="H20" s="13">
        <v>1577.9</v>
      </c>
      <c r="I20" s="13">
        <v>1119.36</v>
      </c>
      <c r="J20" s="13">
        <v>0</v>
      </c>
      <c r="K20" s="13">
        <v>2697.26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29641.81</v>
      </c>
      <c r="E22" s="13">
        <v>10467.71</v>
      </c>
      <c r="F22" s="13">
        <v>40109.52</v>
      </c>
      <c r="G22" s="13">
        <v>0</v>
      </c>
      <c r="H22" s="13">
        <v>40109.52</v>
      </c>
      <c r="I22" s="13">
        <v>28453.8</v>
      </c>
      <c r="J22" s="13">
        <v>0</v>
      </c>
      <c r="K22" s="13">
        <v>68563.32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2672.73</v>
      </c>
      <c r="F23" s="13">
        <v>2672.73</v>
      </c>
      <c r="G23" s="13">
        <v>0</v>
      </c>
      <c r="H23" s="13">
        <v>2672.73</v>
      </c>
      <c r="I23" s="13">
        <v>1896.05</v>
      </c>
      <c r="J23" s="13">
        <v>56378.88</v>
      </c>
      <c r="K23" s="13">
        <v>60947.66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1342.58</v>
      </c>
      <c r="E26" s="13">
        <v>0</v>
      </c>
      <c r="F26" s="13">
        <v>1342.58</v>
      </c>
      <c r="G26" s="13">
        <v>0</v>
      </c>
      <c r="H26" s="13">
        <v>1342.58</v>
      </c>
      <c r="I26" s="13">
        <v>952.43</v>
      </c>
      <c r="J26" s="13">
        <v>0</v>
      </c>
      <c r="K26" s="13">
        <v>2295.01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6125.75</v>
      </c>
      <c r="E27" s="13">
        <v>0</v>
      </c>
      <c r="F27" s="13">
        <v>6125.75</v>
      </c>
      <c r="G27" s="13">
        <v>0</v>
      </c>
      <c r="H27" s="13">
        <v>6125.75</v>
      </c>
      <c r="I27" s="13">
        <v>4345.62</v>
      </c>
      <c r="J27" s="13">
        <v>0</v>
      </c>
      <c r="K27" s="13">
        <v>10471.37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6555.59</v>
      </c>
      <c r="E28" s="13">
        <v>1703.91</v>
      </c>
      <c r="F28" s="13">
        <v>8259.5</v>
      </c>
      <c r="G28" s="13">
        <v>0</v>
      </c>
      <c r="H28" s="13">
        <v>8259.5</v>
      </c>
      <c r="I28" s="13">
        <v>5859.31</v>
      </c>
      <c r="J28" s="13">
        <v>0</v>
      </c>
      <c r="K28" s="13">
        <v>14118.81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11618.85</v>
      </c>
      <c r="K29" s="13">
        <v>11618.85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1603.54</v>
      </c>
      <c r="E30" s="13">
        <v>0</v>
      </c>
      <c r="F30" s="13">
        <v>1603.54</v>
      </c>
      <c r="G30" s="13">
        <v>1496.14</v>
      </c>
      <c r="H30" s="13">
        <v>3099.68</v>
      </c>
      <c r="I30" s="13">
        <v>2198.92</v>
      </c>
      <c r="J30" s="13">
        <v>0</v>
      </c>
      <c r="K30" s="13">
        <v>5298.6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9150.02</v>
      </c>
      <c r="E31" s="13">
        <v>0</v>
      </c>
      <c r="F31" s="13">
        <v>9150.02</v>
      </c>
      <c r="G31" s="13">
        <v>8537.17</v>
      </c>
      <c r="H31" s="13">
        <v>17687.19</v>
      </c>
      <c r="I31" s="13">
        <v>12547.34</v>
      </c>
      <c r="J31" s="13">
        <v>0</v>
      </c>
      <c r="K31" s="13">
        <v>30234.53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74301.35</v>
      </c>
      <c r="D33" s="13">
        <v>0</v>
      </c>
      <c r="E33" s="13">
        <v>0</v>
      </c>
      <c r="F33" s="13">
        <v>74301.35</v>
      </c>
      <c r="G33" s="13">
        <v>0</v>
      </c>
      <c r="H33" s="13">
        <v>74301.35</v>
      </c>
      <c r="I33" s="13">
        <v>52709.57</v>
      </c>
      <c r="J33" s="13">
        <v>0</v>
      </c>
      <c r="K33" s="13">
        <v>127010.92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0</v>
      </c>
      <c r="D34" s="13">
        <v>24467.52</v>
      </c>
      <c r="E34" s="13">
        <v>56250.35</v>
      </c>
      <c r="F34" s="13">
        <v>80717.87</v>
      </c>
      <c r="G34" s="13">
        <v>0</v>
      </c>
      <c r="H34" s="13">
        <v>80717.87</v>
      </c>
      <c r="I34" s="13">
        <v>57261.47</v>
      </c>
      <c r="J34" s="13">
        <v>14223.84</v>
      </c>
      <c r="K34" s="13">
        <v>152203.18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3107.08</v>
      </c>
      <c r="E35" s="13">
        <v>135.72</v>
      </c>
      <c r="F35" s="13">
        <v>3242.8</v>
      </c>
      <c r="G35" s="13">
        <v>0</v>
      </c>
      <c r="H35" s="13">
        <v>3242.8</v>
      </c>
      <c r="I35" s="13">
        <v>2300.44</v>
      </c>
      <c r="J35" s="13">
        <v>250</v>
      </c>
      <c r="K35" s="13">
        <v>5793.24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9317.13</v>
      </c>
      <c r="E36" s="13">
        <v>0</v>
      </c>
      <c r="F36" s="13">
        <v>9317.13</v>
      </c>
      <c r="G36" s="13">
        <v>0</v>
      </c>
      <c r="H36" s="13">
        <v>9317.13</v>
      </c>
      <c r="I36" s="13">
        <v>6609.61</v>
      </c>
      <c r="J36" s="13">
        <v>1900</v>
      </c>
      <c r="K36" s="13">
        <v>17826.74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4598.3</v>
      </c>
      <c r="F37" s="13">
        <v>4598.3</v>
      </c>
      <c r="G37" s="13">
        <v>0</v>
      </c>
      <c r="H37" s="13">
        <v>4598.3</v>
      </c>
      <c r="I37" s="13">
        <v>3262.04</v>
      </c>
      <c r="J37" s="13">
        <v>0</v>
      </c>
      <c r="K37" s="13">
        <v>7860.34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10956.35</v>
      </c>
      <c r="E39" s="13">
        <v>839.89</v>
      </c>
      <c r="F39" s="13">
        <v>11796.24</v>
      </c>
      <c r="G39" s="13">
        <v>0</v>
      </c>
      <c r="H39" s="13">
        <v>11796.24</v>
      </c>
      <c r="I39" s="13">
        <v>8368.28</v>
      </c>
      <c r="J39" s="13">
        <v>0</v>
      </c>
      <c r="K39" s="13">
        <v>20164.52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4968</v>
      </c>
      <c r="K40" s="13">
        <v>4968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2100.39</v>
      </c>
      <c r="E42" s="13">
        <v>0</v>
      </c>
      <c r="F42" s="13">
        <v>2100.39</v>
      </c>
      <c r="G42" s="13">
        <v>36.16</v>
      </c>
      <c r="H42" s="13">
        <v>2136.55</v>
      </c>
      <c r="I42" s="13">
        <v>1515.67</v>
      </c>
      <c r="J42" s="13">
        <v>173.57</v>
      </c>
      <c r="K42" s="13">
        <v>3825.79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12591.28</v>
      </c>
      <c r="E44" s="13">
        <v>0</v>
      </c>
      <c r="F44" s="13">
        <v>12591.28</v>
      </c>
      <c r="G44" s="13">
        <v>216.77</v>
      </c>
      <c r="H44" s="13">
        <v>12808.05</v>
      </c>
      <c r="I44" s="13">
        <v>9086.07</v>
      </c>
      <c r="J44" s="13">
        <v>1040.5</v>
      </c>
      <c r="K44" s="13">
        <v>22934.62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2910.87</v>
      </c>
      <c r="F45" s="13">
        <v>2910.87</v>
      </c>
      <c r="G45" s="13">
        <v>50.11</v>
      </c>
      <c r="H45" s="13">
        <v>2960.98</v>
      </c>
      <c r="I45" s="13">
        <v>2100.54</v>
      </c>
      <c r="J45" s="13">
        <v>240.54</v>
      </c>
      <c r="K45" s="13">
        <v>5302.06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19774.51</v>
      </c>
      <c r="K46" s="13">
        <v>19774.51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1745.23</v>
      </c>
      <c r="F47" s="13">
        <v>1745.23</v>
      </c>
      <c r="G47" s="13">
        <v>30.05</v>
      </c>
      <c r="H47" s="13">
        <v>1775.28</v>
      </c>
      <c r="I47" s="13">
        <v>1259.39</v>
      </c>
      <c r="J47" s="13">
        <v>144.22</v>
      </c>
      <c r="K47" s="13">
        <v>3178.89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691.14</v>
      </c>
      <c r="E48" s="13">
        <v>0</v>
      </c>
      <c r="F48" s="13">
        <v>691.14</v>
      </c>
      <c r="G48" s="13">
        <v>11.9</v>
      </c>
      <c r="H48" s="13">
        <v>703.04</v>
      </c>
      <c r="I48" s="13">
        <v>498.74</v>
      </c>
      <c r="J48" s="13">
        <v>57.11</v>
      </c>
      <c r="K48" s="13">
        <v>1258.89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19895.15</v>
      </c>
      <c r="E49" s="13">
        <v>0</v>
      </c>
      <c r="F49" s="13">
        <v>19895.15</v>
      </c>
      <c r="G49" s="13">
        <v>342.51</v>
      </c>
      <c r="H49" s="13">
        <v>20237.66</v>
      </c>
      <c r="I49" s="13">
        <v>14356.65</v>
      </c>
      <c r="J49" s="13">
        <v>1644.06</v>
      </c>
      <c r="K49" s="13">
        <v>36238.37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1765.93</v>
      </c>
      <c r="E51" s="13">
        <v>34918.18</v>
      </c>
      <c r="F51" s="13">
        <v>36684.11</v>
      </c>
      <c r="G51" s="13">
        <v>0</v>
      </c>
      <c r="H51" s="13">
        <v>36684.11</v>
      </c>
      <c r="I51" s="13">
        <v>26023.8</v>
      </c>
      <c r="J51" s="13">
        <v>0</v>
      </c>
      <c r="K51" s="13">
        <v>62707.91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10588.43</v>
      </c>
      <c r="E52" s="13">
        <v>45537.77</v>
      </c>
      <c r="F52" s="13">
        <v>56126.2</v>
      </c>
      <c r="G52" s="13">
        <v>0</v>
      </c>
      <c r="H52" s="13">
        <v>56126.2</v>
      </c>
      <c r="I52" s="13">
        <v>39816.07</v>
      </c>
      <c r="J52" s="13">
        <v>10938.61</v>
      </c>
      <c r="K52" s="13">
        <v>106880.88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74301.35</v>
      </c>
      <c r="D58" s="15">
        <f t="shared" si="0"/>
        <v>155434.64</v>
      </c>
      <c r="E58" s="15">
        <f t="shared" si="0"/>
        <v>235703.86999999997</v>
      </c>
      <c r="F58" s="15">
        <f t="shared" si="0"/>
        <v>465439.86000000004</v>
      </c>
      <c r="G58" s="15">
        <f t="shared" si="0"/>
        <v>40333.57000000001</v>
      </c>
      <c r="H58" s="15">
        <f t="shared" si="0"/>
        <v>505773.4299999999</v>
      </c>
      <c r="I58" s="15">
        <f t="shared" si="0"/>
        <v>358797.01</v>
      </c>
      <c r="J58" s="15">
        <f t="shared" si="0"/>
        <v>123352.68999999999</v>
      </c>
      <c r="K58" s="15">
        <f t="shared" si="0"/>
        <v>987923.1300000001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262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16.99</v>
      </c>
      <c r="F12" s="13">
        <v>16.99</v>
      </c>
      <c r="G12" s="13">
        <v>0</v>
      </c>
      <c r="H12" s="13">
        <v>16.99</v>
      </c>
      <c r="I12" s="13">
        <v>9.05</v>
      </c>
      <c r="J12" s="13">
        <v>0</v>
      </c>
      <c r="K12" s="13">
        <v>26.04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357.38</v>
      </c>
      <c r="F13" s="13">
        <v>357.38</v>
      </c>
      <c r="G13" s="13">
        <v>0</v>
      </c>
      <c r="H13" s="13">
        <v>357.38</v>
      </c>
      <c r="I13" s="13">
        <v>190.15</v>
      </c>
      <c r="J13" s="13">
        <v>0</v>
      </c>
      <c r="K13" s="13">
        <v>547.53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6714.9</v>
      </c>
      <c r="F16" s="13">
        <v>6714.9</v>
      </c>
      <c r="G16" s="13">
        <v>3432.84</v>
      </c>
      <c r="H16" s="13">
        <v>10147.74</v>
      </c>
      <c r="I16" s="13">
        <v>5399.59</v>
      </c>
      <c r="J16" s="13">
        <v>0</v>
      </c>
      <c r="K16" s="13">
        <v>15547.33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6308.36</v>
      </c>
      <c r="F19" s="13">
        <v>6308.36</v>
      </c>
      <c r="G19" s="13">
        <v>3225</v>
      </c>
      <c r="H19" s="13">
        <v>9533.36</v>
      </c>
      <c r="I19" s="13">
        <v>5072.71</v>
      </c>
      <c r="J19" s="13">
        <v>0</v>
      </c>
      <c r="K19" s="13">
        <v>14606.07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1230.77</v>
      </c>
      <c r="D20" s="13">
        <v>916.15</v>
      </c>
      <c r="E20" s="13">
        <v>13477.69</v>
      </c>
      <c r="F20" s="13">
        <v>15624.61</v>
      </c>
      <c r="G20" s="13">
        <v>7987.72</v>
      </c>
      <c r="H20" s="13">
        <v>23612.33</v>
      </c>
      <c r="I20" s="13">
        <v>12564.08</v>
      </c>
      <c r="J20" s="13">
        <v>0</v>
      </c>
      <c r="K20" s="13">
        <v>36176.41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1230.77</v>
      </c>
      <c r="D22" s="13">
        <v>20544.93</v>
      </c>
      <c r="E22" s="13">
        <v>36360.95</v>
      </c>
      <c r="F22" s="13">
        <v>58136.65</v>
      </c>
      <c r="G22" s="13">
        <v>0</v>
      </c>
      <c r="H22" s="13">
        <v>58136.65</v>
      </c>
      <c r="I22" s="13">
        <v>30934.41</v>
      </c>
      <c r="J22" s="13">
        <v>0</v>
      </c>
      <c r="K22" s="13">
        <v>89071.06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2461.56</v>
      </c>
      <c r="D23" s="13">
        <v>582.82</v>
      </c>
      <c r="E23" s="13">
        <v>0</v>
      </c>
      <c r="F23" s="13">
        <v>3044.38</v>
      </c>
      <c r="G23" s="13">
        <v>0</v>
      </c>
      <c r="H23" s="13">
        <v>3044.38</v>
      </c>
      <c r="I23" s="13">
        <v>1619.91</v>
      </c>
      <c r="J23" s="13">
        <v>7314</v>
      </c>
      <c r="K23" s="13">
        <v>11978.29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3351.96</v>
      </c>
      <c r="K24" s="13">
        <v>3351.96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1230.77</v>
      </c>
      <c r="D25" s="13">
        <v>246.15</v>
      </c>
      <c r="E25" s="13">
        <v>0</v>
      </c>
      <c r="F25" s="13">
        <v>1476.92</v>
      </c>
      <c r="G25" s="13">
        <v>0</v>
      </c>
      <c r="H25" s="13">
        <v>1476.92</v>
      </c>
      <c r="I25" s="13">
        <v>785.87</v>
      </c>
      <c r="J25" s="13">
        <v>-1130.63</v>
      </c>
      <c r="K25" s="13">
        <v>1132.16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7384.68</v>
      </c>
      <c r="D26" s="13">
        <v>6702.14</v>
      </c>
      <c r="E26" s="13">
        <v>0</v>
      </c>
      <c r="F26" s="13">
        <v>14086.82</v>
      </c>
      <c r="G26" s="13">
        <v>0</v>
      </c>
      <c r="H26" s="13">
        <v>14086.82</v>
      </c>
      <c r="I26" s="13">
        <v>7495.56</v>
      </c>
      <c r="J26" s="13">
        <v>0</v>
      </c>
      <c r="K26" s="13">
        <v>21582.38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1230.77</v>
      </c>
      <c r="D27" s="13">
        <v>268.26</v>
      </c>
      <c r="E27" s="13">
        <v>0</v>
      </c>
      <c r="F27" s="13">
        <v>1499.03</v>
      </c>
      <c r="G27" s="13">
        <v>0</v>
      </c>
      <c r="H27" s="13">
        <v>1499.03</v>
      </c>
      <c r="I27" s="13">
        <v>797.63</v>
      </c>
      <c r="J27" s="13">
        <v>0</v>
      </c>
      <c r="K27" s="13">
        <v>2296.66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1230.77</v>
      </c>
      <c r="D28" s="13">
        <v>4188.29</v>
      </c>
      <c r="E28" s="13">
        <v>5322.41</v>
      </c>
      <c r="F28" s="13">
        <v>10741.47</v>
      </c>
      <c r="G28" s="13">
        <v>0</v>
      </c>
      <c r="H28" s="13">
        <v>10741.47</v>
      </c>
      <c r="I28" s="13">
        <v>5715.53</v>
      </c>
      <c r="J28" s="13">
        <v>0</v>
      </c>
      <c r="K28" s="13">
        <v>16457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1230.77</v>
      </c>
      <c r="D30" s="13">
        <v>591.33</v>
      </c>
      <c r="E30" s="13">
        <v>0</v>
      </c>
      <c r="F30" s="13">
        <v>1822.1</v>
      </c>
      <c r="G30" s="13">
        <v>0</v>
      </c>
      <c r="H30" s="13">
        <v>1822.1</v>
      </c>
      <c r="I30" s="13">
        <v>969.53</v>
      </c>
      <c r="J30" s="13">
        <v>0</v>
      </c>
      <c r="K30" s="13">
        <v>2791.63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2583.8</v>
      </c>
      <c r="F31" s="13">
        <v>2583.8</v>
      </c>
      <c r="G31" s="13">
        <v>0</v>
      </c>
      <c r="H31" s="13">
        <v>2583.8</v>
      </c>
      <c r="I31" s="13">
        <v>1374.83</v>
      </c>
      <c r="J31" s="13">
        <v>0</v>
      </c>
      <c r="K31" s="13">
        <v>3958.63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18390.41</v>
      </c>
      <c r="K34" s="13">
        <v>18390.41</v>
      </c>
      <c r="L34" s="1" t="s">
        <v>294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909.48</v>
      </c>
      <c r="E36" s="13">
        <v>0</v>
      </c>
      <c r="F36" s="13">
        <v>909.48</v>
      </c>
      <c r="G36" s="13">
        <v>0</v>
      </c>
      <c r="H36" s="13">
        <v>909.48</v>
      </c>
      <c r="I36" s="13">
        <v>483.94</v>
      </c>
      <c r="J36" s="13">
        <v>0</v>
      </c>
      <c r="K36" s="13">
        <v>1393.42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1230.79</v>
      </c>
      <c r="D39" s="13">
        <v>12069.42</v>
      </c>
      <c r="E39" s="13">
        <v>3264.8</v>
      </c>
      <c r="F39" s="13">
        <v>16565.01</v>
      </c>
      <c r="G39" s="13">
        <v>0</v>
      </c>
      <c r="H39" s="13">
        <v>16565.01</v>
      </c>
      <c r="I39" s="13">
        <v>8814.21</v>
      </c>
      <c r="J39" s="13">
        <v>0</v>
      </c>
      <c r="K39" s="13">
        <v>25379.22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43031.12</v>
      </c>
      <c r="D42" s="13">
        <v>1744.29</v>
      </c>
      <c r="E42" s="13">
        <v>701.64</v>
      </c>
      <c r="F42" s="13">
        <v>45477.05</v>
      </c>
      <c r="G42" s="13">
        <v>3311.9</v>
      </c>
      <c r="H42" s="13">
        <v>48788.95</v>
      </c>
      <c r="I42" s="13">
        <v>25960.52</v>
      </c>
      <c r="J42" s="13">
        <v>8279.75</v>
      </c>
      <c r="K42" s="13">
        <v>83029.22</v>
      </c>
      <c r="L42" s="1" t="s">
        <v>294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1680.82</v>
      </c>
      <c r="E44" s="13">
        <v>0</v>
      </c>
      <c r="F44" s="13">
        <v>1680.82</v>
      </c>
      <c r="G44" s="13">
        <v>122.41</v>
      </c>
      <c r="H44" s="13">
        <v>1803.23</v>
      </c>
      <c r="I44" s="13">
        <v>959.5</v>
      </c>
      <c r="J44" s="13">
        <v>29352</v>
      </c>
      <c r="K44" s="13">
        <v>32114.73</v>
      </c>
      <c r="L44" s="1" t="s">
        <v>294</v>
      </c>
    </row>
    <row r="45" spans="1:12" ht="12.75">
      <c r="A45" s="1" t="s">
        <v>142</v>
      </c>
      <c r="B45" s="1" t="s">
        <v>217</v>
      </c>
      <c r="C45" s="13">
        <v>0</v>
      </c>
      <c r="D45" s="13">
        <v>1322.09</v>
      </c>
      <c r="E45" s="13">
        <v>61.93</v>
      </c>
      <c r="F45" s="13">
        <v>1384.02</v>
      </c>
      <c r="G45" s="13">
        <v>100.79</v>
      </c>
      <c r="H45" s="13">
        <v>1484.81</v>
      </c>
      <c r="I45" s="13">
        <v>790.08</v>
      </c>
      <c r="J45" s="13">
        <v>2251.98</v>
      </c>
      <c r="K45" s="13">
        <v>4526.87</v>
      </c>
      <c r="L45" s="1" t="s">
        <v>294</v>
      </c>
    </row>
    <row r="46" spans="1:12" ht="12.75">
      <c r="A46" s="1" t="s">
        <v>143</v>
      </c>
      <c r="B46" s="1" t="s">
        <v>144</v>
      </c>
      <c r="C46" s="13">
        <v>0</v>
      </c>
      <c r="D46" s="13">
        <v>229.69</v>
      </c>
      <c r="E46" s="13">
        <v>0</v>
      </c>
      <c r="F46" s="13">
        <v>229.69</v>
      </c>
      <c r="G46" s="13">
        <v>16.73</v>
      </c>
      <c r="H46" s="13">
        <v>246.42</v>
      </c>
      <c r="I46" s="13">
        <v>131.12</v>
      </c>
      <c r="J46" s="13">
        <v>2459.82</v>
      </c>
      <c r="K46" s="13">
        <v>2837.36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983.38</v>
      </c>
      <c r="F47" s="13">
        <v>983.38</v>
      </c>
      <c r="G47" s="13">
        <v>71.62</v>
      </c>
      <c r="H47" s="13">
        <v>1055</v>
      </c>
      <c r="I47" s="13">
        <v>561.37</v>
      </c>
      <c r="J47" s="13">
        <v>179.04</v>
      </c>
      <c r="K47" s="13">
        <v>1795.41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2186.28</v>
      </c>
      <c r="E48" s="13">
        <v>0</v>
      </c>
      <c r="F48" s="13">
        <v>2186.28</v>
      </c>
      <c r="G48" s="13">
        <v>159.22</v>
      </c>
      <c r="H48" s="13">
        <v>2345.5</v>
      </c>
      <c r="I48" s="13">
        <v>1248.05</v>
      </c>
      <c r="J48" s="13">
        <v>398.04</v>
      </c>
      <c r="K48" s="13">
        <v>3991.59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1230.79</v>
      </c>
      <c r="D49" s="13">
        <v>7246.15</v>
      </c>
      <c r="E49" s="13">
        <v>0</v>
      </c>
      <c r="F49" s="13">
        <v>8476.94</v>
      </c>
      <c r="G49" s="13">
        <v>617.34</v>
      </c>
      <c r="H49" s="13">
        <v>9094.28</v>
      </c>
      <c r="I49" s="13">
        <v>4839.06</v>
      </c>
      <c r="J49" s="13">
        <v>1543.35</v>
      </c>
      <c r="K49" s="13">
        <v>15476.69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2956.11</v>
      </c>
      <c r="E50" s="13">
        <v>0</v>
      </c>
      <c r="F50" s="13">
        <v>2956.11</v>
      </c>
      <c r="G50" s="13">
        <v>0</v>
      </c>
      <c r="H50" s="13">
        <v>2956.11</v>
      </c>
      <c r="I50" s="13">
        <v>1572.94</v>
      </c>
      <c r="J50" s="13">
        <v>1011.36</v>
      </c>
      <c r="K50" s="13">
        <v>5540.41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1230.79</v>
      </c>
      <c r="D51" s="13">
        <v>1750.16</v>
      </c>
      <c r="E51" s="13">
        <v>5390.47</v>
      </c>
      <c r="F51" s="13">
        <v>8371.42</v>
      </c>
      <c r="G51" s="13">
        <v>0</v>
      </c>
      <c r="H51" s="13">
        <v>8371.42</v>
      </c>
      <c r="I51" s="13">
        <v>4454.42</v>
      </c>
      <c r="J51" s="13">
        <v>1144.12</v>
      </c>
      <c r="K51" s="13">
        <v>13969.96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1969.24</v>
      </c>
      <c r="F52" s="13">
        <v>1969.24</v>
      </c>
      <c r="G52" s="13">
        <v>0</v>
      </c>
      <c r="H52" s="13">
        <v>1969.24</v>
      </c>
      <c r="I52" s="13">
        <v>1047.82</v>
      </c>
      <c r="J52" s="13">
        <v>6459.18</v>
      </c>
      <c r="K52" s="13">
        <v>9476.24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147</v>
      </c>
      <c r="K53" s="13">
        <v>147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63954.350000000006</v>
      </c>
      <c r="D58" s="15">
        <f t="shared" si="0"/>
        <v>66134.56</v>
      </c>
      <c r="E58" s="15">
        <f t="shared" si="0"/>
        <v>83513.94</v>
      </c>
      <c r="F58" s="15">
        <f t="shared" si="0"/>
        <v>213602.85</v>
      </c>
      <c r="G58" s="15">
        <f t="shared" si="0"/>
        <v>19045.570000000003</v>
      </c>
      <c r="H58" s="15">
        <f t="shared" si="0"/>
        <v>232648.42000000004</v>
      </c>
      <c r="I58" s="15">
        <f t="shared" si="0"/>
        <v>123791.88</v>
      </c>
      <c r="J58" s="15">
        <f t="shared" si="0"/>
        <v>81151.37999999998</v>
      </c>
      <c r="K58" s="15">
        <f t="shared" si="0"/>
        <v>437591.68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329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117984.69</v>
      </c>
      <c r="D11" s="13">
        <v>8297.04</v>
      </c>
      <c r="E11" s="13">
        <v>2459.97</v>
      </c>
      <c r="F11" s="13">
        <v>128741.7</v>
      </c>
      <c r="G11" s="13">
        <v>0</v>
      </c>
      <c r="H11" s="13">
        <v>128741.7</v>
      </c>
      <c r="I11" s="13">
        <v>18780.31</v>
      </c>
      <c r="J11" s="13">
        <v>0</v>
      </c>
      <c r="K11" s="13">
        <v>147522.01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40214.78</v>
      </c>
      <c r="D12" s="13">
        <v>23395.15</v>
      </c>
      <c r="E12" s="13">
        <v>0</v>
      </c>
      <c r="F12" s="13">
        <v>63609.93</v>
      </c>
      <c r="G12" s="13">
        <v>0</v>
      </c>
      <c r="H12" s="13">
        <v>63609.93</v>
      </c>
      <c r="I12" s="13">
        <v>9279.15</v>
      </c>
      <c r="J12" s="13">
        <v>0</v>
      </c>
      <c r="K12" s="13">
        <v>72889.08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6979.21</v>
      </c>
      <c r="D13" s="13">
        <v>0</v>
      </c>
      <c r="E13" s="13">
        <v>0</v>
      </c>
      <c r="F13" s="13">
        <v>6979.21</v>
      </c>
      <c r="G13" s="13">
        <v>0</v>
      </c>
      <c r="H13" s="13">
        <v>6979.21</v>
      </c>
      <c r="I13" s="13">
        <v>1018.1</v>
      </c>
      <c r="J13" s="13">
        <v>0</v>
      </c>
      <c r="K13" s="13">
        <v>7997.31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4719.4</v>
      </c>
      <c r="D14" s="13">
        <v>475.74</v>
      </c>
      <c r="E14" s="13">
        <v>0</v>
      </c>
      <c r="F14" s="13">
        <v>5195.14</v>
      </c>
      <c r="G14" s="13">
        <v>0</v>
      </c>
      <c r="H14" s="13">
        <v>5195.14</v>
      </c>
      <c r="I14" s="13">
        <v>757.84</v>
      </c>
      <c r="J14" s="13">
        <v>0</v>
      </c>
      <c r="K14" s="13">
        <v>5952.98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5695.32</v>
      </c>
      <c r="D15" s="13">
        <v>0</v>
      </c>
      <c r="E15" s="13">
        <v>0</v>
      </c>
      <c r="F15" s="13">
        <v>5695.32</v>
      </c>
      <c r="G15" s="13">
        <v>0</v>
      </c>
      <c r="H15" s="13">
        <v>5695.32</v>
      </c>
      <c r="I15" s="13">
        <v>830.79</v>
      </c>
      <c r="J15" s="13">
        <v>0</v>
      </c>
      <c r="K15" s="13">
        <v>6526.11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65079.37</v>
      </c>
      <c r="D16" s="13">
        <v>38016</v>
      </c>
      <c r="E16" s="13">
        <v>19886.88</v>
      </c>
      <c r="F16" s="13">
        <v>122982.25</v>
      </c>
      <c r="G16" s="13">
        <v>0.02</v>
      </c>
      <c r="H16" s="13">
        <v>122982.27</v>
      </c>
      <c r="I16" s="13">
        <v>17940.16</v>
      </c>
      <c r="J16" s="13">
        <v>0</v>
      </c>
      <c r="K16" s="13">
        <v>140922.43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1061.24</v>
      </c>
      <c r="D17" s="13">
        <v>619.92</v>
      </c>
      <c r="E17" s="13">
        <v>0</v>
      </c>
      <c r="F17" s="13">
        <v>1681.16</v>
      </c>
      <c r="G17" s="13">
        <v>0</v>
      </c>
      <c r="H17" s="13">
        <v>1681.16</v>
      </c>
      <c r="I17" s="13">
        <v>245.24</v>
      </c>
      <c r="J17" s="13">
        <v>0</v>
      </c>
      <c r="K17" s="13">
        <v>1926.4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20288.42</v>
      </c>
      <c r="D18" s="13">
        <v>11816.46</v>
      </c>
      <c r="E18" s="13">
        <v>0</v>
      </c>
      <c r="F18" s="13">
        <v>32104.88</v>
      </c>
      <c r="G18" s="13">
        <v>0.01</v>
      </c>
      <c r="H18" s="13">
        <v>32104.89</v>
      </c>
      <c r="I18" s="13">
        <v>4683.34</v>
      </c>
      <c r="J18" s="13">
        <v>0</v>
      </c>
      <c r="K18" s="13">
        <v>36788.23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2278.54</v>
      </c>
      <c r="D19" s="13">
        <v>23315.72</v>
      </c>
      <c r="E19" s="13">
        <v>5021.28</v>
      </c>
      <c r="F19" s="13">
        <v>30615.54</v>
      </c>
      <c r="G19" s="13">
        <v>0.01</v>
      </c>
      <c r="H19" s="13">
        <v>30615.55</v>
      </c>
      <c r="I19" s="13">
        <v>4466.06</v>
      </c>
      <c r="J19" s="13">
        <v>0</v>
      </c>
      <c r="K19" s="13">
        <v>35081.61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56748.28</v>
      </c>
      <c r="D20" s="13">
        <v>408892.78</v>
      </c>
      <c r="E20" s="13">
        <v>0</v>
      </c>
      <c r="F20" s="13">
        <v>465641.06</v>
      </c>
      <c r="G20" s="13">
        <v>0.08</v>
      </c>
      <c r="H20" s="13">
        <v>465641.14</v>
      </c>
      <c r="I20" s="13">
        <v>67925.83</v>
      </c>
      <c r="J20" s="13">
        <v>0</v>
      </c>
      <c r="K20" s="13">
        <v>533566.97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18015.08</v>
      </c>
      <c r="D21" s="13">
        <v>206360.21</v>
      </c>
      <c r="E21" s="13">
        <v>109405.92</v>
      </c>
      <c r="F21" s="13">
        <v>333781.21</v>
      </c>
      <c r="G21" s="13">
        <v>0</v>
      </c>
      <c r="H21" s="13">
        <v>333781.21</v>
      </c>
      <c r="I21" s="13">
        <v>48690.61</v>
      </c>
      <c r="J21" s="13">
        <v>0</v>
      </c>
      <c r="K21" s="13">
        <v>382471.82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62631.93</v>
      </c>
      <c r="D22" s="13">
        <v>159351.79</v>
      </c>
      <c r="E22" s="13">
        <v>27351.48</v>
      </c>
      <c r="F22" s="13">
        <v>249335.2</v>
      </c>
      <c r="G22" s="13">
        <v>0</v>
      </c>
      <c r="H22" s="13">
        <v>249335.2</v>
      </c>
      <c r="I22" s="13">
        <v>36371.99</v>
      </c>
      <c r="J22" s="13">
        <v>0</v>
      </c>
      <c r="K22" s="13">
        <v>285707.19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2278.54</v>
      </c>
      <c r="D23" s="13">
        <v>258485.36</v>
      </c>
      <c r="E23" s="13">
        <v>0</v>
      </c>
      <c r="F23" s="13">
        <v>260763.9</v>
      </c>
      <c r="G23" s="13">
        <v>0</v>
      </c>
      <c r="H23" s="13">
        <v>260763.9</v>
      </c>
      <c r="I23" s="13">
        <v>38039.17</v>
      </c>
      <c r="J23" s="13">
        <v>0</v>
      </c>
      <c r="K23" s="13">
        <v>298803.07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2216.12</v>
      </c>
      <c r="D24" s="13">
        <v>0</v>
      </c>
      <c r="E24" s="13">
        <v>0</v>
      </c>
      <c r="F24" s="13">
        <v>2216.12</v>
      </c>
      <c r="G24" s="13">
        <v>0</v>
      </c>
      <c r="H24" s="13">
        <v>2216.12</v>
      </c>
      <c r="I24" s="13">
        <v>323.27</v>
      </c>
      <c r="J24" s="13">
        <v>0</v>
      </c>
      <c r="K24" s="13">
        <v>2539.39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172323.66</v>
      </c>
      <c r="E25" s="13">
        <v>0</v>
      </c>
      <c r="F25" s="13">
        <v>172323.66</v>
      </c>
      <c r="G25" s="13">
        <v>0</v>
      </c>
      <c r="H25" s="13">
        <v>172323.66</v>
      </c>
      <c r="I25" s="13">
        <v>25137.85</v>
      </c>
      <c r="J25" s="13">
        <v>0</v>
      </c>
      <c r="K25" s="13">
        <v>197461.51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13728.5</v>
      </c>
      <c r="D26" s="13">
        <v>379735.23</v>
      </c>
      <c r="E26" s="13">
        <v>0</v>
      </c>
      <c r="F26" s="13">
        <v>393463.73</v>
      </c>
      <c r="G26" s="13">
        <v>0</v>
      </c>
      <c r="H26" s="13">
        <v>393463.73</v>
      </c>
      <c r="I26" s="13">
        <v>57396.86</v>
      </c>
      <c r="J26" s="13">
        <v>0</v>
      </c>
      <c r="K26" s="13">
        <v>450860.59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10487.55</v>
      </c>
      <c r="D27" s="13">
        <v>22412.22</v>
      </c>
      <c r="E27" s="13">
        <v>398.26</v>
      </c>
      <c r="F27" s="13">
        <v>33298.03</v>
      </c>
      <c r="G27" s="13">
        <v>0</v>
      </c>
      <c r="H27" s="13">
        <v>33298.03</v>
      </c>
      <c r="I27" s="13">
        <v>4857.38</v>
      </c>
      <c r="J27" s="13">
        <v>0</v>
      </c>
      <c r="K27" s="13">
        <v>38155.41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6963.61</v>
      </c>
      <c r="D28" s="13">
        <v>195556.59</v>
      </c>
      <c r="E28" s="13">
        <v>0</v>
      </c>
      <c r="F28" s="13">
        <v>202520.2</v>
      </c>
      <c r="G28" s="13">
        <v>0</v>
      </c>
      <c r="H28" s="13">
        <v>202520.2</v>
      </c>
      <c r="I28" s="13">
        <v>29542.8</v>
      </c>
      <c r="J28" s="13">
        <v>0</v>
      </c>
      <c r="K28" s="13">
        <v>232063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24803.9</v>
      </c>
      <c r="D30" s="13">
        <v>126067.78</v>
      </c>
      <c r="E30" s="13">
        <v>0</v>
      </c>
      <c r="F30" s="13">
        <v>150871.68</v>
      </c>
      <c r="G30" s="13">
        <v>0.12</v>
      </c>
      <c r="H30" s="13">
        <v>150871.8</v>
      </c>
      <c r="I30" s="13">
        <v>22008.55</v>
      </c>
      <c r="J30" s="13">
        <v>11066.73</v>
      </c>
      <c r="K30" s="13">
        <v>183947.08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10040.17</v>
      </c>
      <c r="D31" s="13">
        <v>6358.51</v>
      </c>
      <c r="E31" s="13">
        <v>0</v>
      </c>
      <c r="F31" s="13">
        <v>16398.68</v>
      </c>
      <c r="G31" s="13">
        <v>0.01</v>
      </c>
      <c r="H31" s="13">
        <v>16398.69</v>
      </c>
      <c r="I31" s="13">
        <v>2392.18</v>
      </c>
      <c r="J31" s="13">
        <v>1202.87</v>
      </c>
      <c r="K31" s="13">
        <v>19993.74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14451.73</v>
      </c>
      <c r="D33" s="13">
        <v>0</v>
      </c>
      <c r="E33" s="13">
        <v>0</v>
      </c>
      <c r="F33" s="13">
        <v>14451.73</v>
      </c>
      <c r="G33" s="13">
        <v>0</v>
      </c>
      <c r="H33" s="13">
        <v>14451.73</v>
      </c>
      <c r="I33" s="13">
        <v>2108.17</v>
      </c>
      <c r="J33" s="13">
        <v>0</v>
      </c>
      <c r="K33" s="13">
        <v>16559.9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90612.83</v>
      </c>
      <c r="D34" s="13">
        <v>208989.83</v>
      </c>
      <c r="E34" s="13">
        <v>4901.66</v>
      </c>
      <c r="F34" s="13">
        <v>304504.32</v>
      </c>
      <c r="G34" s="13">
        <v>0.02</v>
      </c>
      <c r="H34" s="13">
        <v>304504.34</v>
      </c>
      <c r="I34" s="13">
        <v>44419.84</v>
      </c>
      <c r="J34" s="13">
        <v>144235.85</v>
      </c>
      <c r="K34" s="13">
        <v>493160.03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3925.96</v>
      </c>
      <c r="E35" s="13">
        <v>2975.59</v>
      </c>
      <c r="F35" s="13">
        <v>6901.55</v>
      </c>
      <c r="G35" s="13">
        <v>0</v>
      </c>
      <c r="H35" s="13">
        <v>6901.55</v>
      </c>
      <c r="I35" s="13">
        <v>1006.77</v>
      </c>
      <c r="J35" s="13">
        <v>1000</v>
      </c>
      <c r="K35" s="13">
        <v>8908.32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10838.96</v>
      </c>
      <c r="D36" s="13">
        <v>3284.96</v>
      </c>
      <c r="E36" s="13">
        <v>0</v>
      </c>
      <c r="F36" s="13">
        <v>14123.92</v>
      </c>
      <c r="G36" s="13">
        <v>0</v>
      </c>
      <c r="H36" s="13">
        <v>14123.92</v>
      </c>
      <c r="I36" s="13">
        <v>2060.34</v>
      </c>
      <c r="J36" s="13">
        <v>84000</v>
      </c>
      <c r="K36" s="13">
        <v>100184.26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45570.6</v>
      </c>
      <c r="D39" s="13">
        <v>124496.03</v>
      </c>
      <c r="E39" s="13">
        <v>43820.64</v>
      </c>
      <c r="F39" s="13">
        <v>213887.27</v>
      </c>
      <c r="G39" s="13">
        <v>0</v>
      </c>
      <c r="H39" s="13">
        <v>213887.27</v>
      </c>
      <c r="I39" s="13">
        <v>31200.98</v>
      </c>
      <c r="J39" s="13">
        <v>23000</v>
      </c>
      <c r="K39" s="13">
        <v>268088.25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64297.32</v>
      </c>
      <c r="E40" s="13">
        <v>12863.12</v>
      </c>
      <c r="F40" s="13">
        <v>77160.44</v>
      </c>
      <c r="G40" s="13">
        <v>0</v>
      </c>
      <c r="H40" s="13">
        <v>77160.44</v>
      </c>
      <c r="I40" s="13">
        <v>11255.84</v>
      </c>
      <c r="J40" s="13">
        <v>41822</v>
      </c>
      <c r="K40" s="13">
        <v>130238.28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26759.86</v>
      </c>
      <c r="D42" s="13">
        <v>1430.85</v>
      </c>
      <c r="E42" s="13">
        <v>0</v>
      </c>
      <c r="F42" s="13">
        <v>28190.71</v>
      </c>
      <c r="G42" s="13">
        <v>0.14</v>
      </c>
      <c r="H42" s="13">
        <v>28190.85</v>
      </c>
      <c r="I42" s="13">
        <v>4112.35</v>
      </c>
      <c r="J42" s="13">
        <v>0</v>
      </c>
      <c r="K42" s="13">
        <v>32303.2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3454.23</v>
      </c>
      <c r="D43" s="13">
        <v>0</v>
      </c>
      <c r="E43" s="13">
        <v>0</v>
      </c>
      <c r="F43" s="13">
        <v>3454.23</v>
      </c>
      <c r="G43" s="13">
        <v>0.02</v>
      </c>
      <c r="H43" s="13">
        <v>3454.25</v>
      </c>
      <c r="I43" s="13">
        <v>503.89</v>
      </c>
      <c r="J43" s="13">
        <v>22000</v>
      </c>
      <c r="K43" s="13">
        <v>25958.14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1381.69</v>
      </c>
      <c r="D44" s="13">
        <v>85656.11</v>
      </c>
      <c r="E44" s="13">
        <v>124191.41</v>
      </c>
      <c r="F44" s="13">
        <v>211229.21</v>
      </c>
      <c r="G44" s="13">
        <v>1.1</v>
      </c>
      <c r="H44" s="13">
        <v>211230.31</v>
      </c>
      <c r="I44" s="13">
        <v>30813.38</v>
      </c>
      <c r="J44" s="13">
        <v>0</v>
      </c>
      <c r="K44" s="13">
        <v>242043.69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17271.17</v>
      </c>
      <c r="D45" s="13">
        <v>124022.5</v>
      </c>
      <c r="E45" s="13">
        <v>0</v>
      </c>
      <c r="F45" s="13">
        <v>141293.67</v>
      </c>
      <c r="G45" s="13">
        <v>0.73</v>
      </c>
      <c r="H45" s="13">
        <v>141294.4</v>
      </c>
      <c r="I45" s="13">
        <v>20611.44</v>
      </c>
      <c r="J45" s="13">
        <v>31730.56</v>
      </c>
      <c r="K45" s="13">
        <v>193636.4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6908.47</v>
      </c>
      <c r="D46" s="13">
        <v>16410.69</v>
      </c>
      <c r="E46" s="13">
        <v>0</v>
      </c>
      <c r="F46" s="13">
        <v>23319.16</v>
      </c>
      <c r="G46" s="13">
        <v>0.12</v>
      </c>
      <c r="H46" s="13">
        <v>23319.28</v>
      </c>
      <c r="I46" s="13">
        <v>3401.73</v>
      </c>
      <c r="J46" s="13">
        <v>22028</v>
      </c>
      <c r="K46" s="13">
        <v>48749.01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22195.53</v>
      </c>
      <c r="D48" s="13">
        <v>90314.76</v>
      </c>
      <c r="E48" s="13">
        <v>77466.85</v>
      </c>
      <c r="F48" s="13">
        <v>189977.14</v>
      </c>
      <c r="G48" s="13">
        <v>0.98</v>
      </c>
      <c r="H48" s="13">
        <v>189978.12</v>
      </c>
      <c r="I48" s="13">
        <v>27713.25</v>
      </c>
      <c r="J48" s="13">
        <v>10904</v>
      </c>
      <c r="K48" s="13">
        <v>228595.37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54881.76</v>
      </c>
      <c r="D49" s="13">
        <v>200340.32</v>
      </c>
      <c r="E49" s="13">
        <v>933.3</v>
      </c>
      <c r="F49" s="13">
        <v>256155.38</v>
      </c>
      <c r="G49" s="13">
        <v>1.32</v>
      </c>
      <c r="H49" s="13">
        <v>256156.7</v>
      </c>
      <c r="I49" s="13">
        <v>37367.07</v>
      </c>
      <c r="J49" s="13">
        <v>36737.94</v>
      </c>
      <c r="K49" s="13">
        <v>330261.71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72694.94</v>
      </c>
      <c r="D50" s="13">
        <v>356031.9</v>
      </c>
      <c r="E50" s="13">
        <v>0</v>
      </c>
      <c r="F50" s="13">
        <v>428726.84</v>
      </c>
      <c r="G50" s="13">
        <v>0.02</v>
      </c>
      <c r="H50" s="13">
        <v>428726.86</v>
      </c>
      <c r="I50" s="13">
        <v>62540.88</v>
      </c>
      <c r="J50" s="13">
        <v>26615.9</v>
      </c>
      <c r="K50" s="13">
        <v>517883.64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45139.13</v>
      </c>
      <c r="D51" s="13">
        <v>258771.53</v>
      </c>
      <c r="E51" s="13">
        <v>436154.75</v>
      </c>
      <c r="F51" s="13">
        <v>740065.41</v>
      </c>
      <c r="G51" s="13">
        <v>0.03</v>
      </c>
      <c r="H51" s="13">
        <v>740065.44</v>
      </c>
      <c r="I51" s="13">
        <v>107957.71</v>
      </c>
      <c r="J51" s="13">
        <v>0</v>
      </c>
      <c r="K51" s="13">
        <v>848023.15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5793.11</v>
      </c>
      <c r="D52" s="13">
        <v>5114.07</v>
      </c>
      <c r="E52" s="13">
        <v>0</v>
      </c>
      <c r="F52" s="13">
        <v>10907.18</v>
      </c>
      <c r="G52" s="13">
        <v>0</v>
      </c>
      <c r="H52" s="13">
        <v>10907.18</v>
      </c>
      <c r="I52" s="13">
        <v>1591.1</v>
      </c>
      <c r="J52" s="13">
        <v>78760.74</v>
      </c>
      <c r="K52" s="13">
        <v>91259.02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12622.52</v>
      </c>
      <c r="D53" s="13">
        <v>9902.73</v>
      </c>
      <c r="E53" s="13">
        <v>0</v>
      </c>
      <c r="F53" s="13">
        <v>22525.25</v>
      </c>
      <c r="G53" s="13">
        <v>0</v>
      </c>
      <c r="H53" s="13">
        <v>22525.25</v>
      </c>
      <c r="I53" s="13">
        <v>3285.88</v>
      </c>
      <c r="J53" s="13">
        <v>14002.38</v>
      </c>
      <c r="K53" s="13">
        <v>39813.51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22754.25</v>
      </c>
      <c r="D55" s="13">
        <v>15954.51</v>
      </c>
      <c r="E55" s="13">
        <v>0</v>
      </c>
      <c r="F55" s="13">
        <v>38708.76</v>
      </c>
      <c r="G55" s="13">
        <v>0</v>
      </c>
      <c r="H55" s="13">
        <v>38708.76</v>
      </c>
      <c r="I55" s="13">
        <v>5646.68</v>
      </c>
      <c r="J55" s="13">
        <v>10783.4</v>
      </c>
      <c r="K55" s="13">
        <v>55138.84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35" t="s">
        <v>156</v>
      </c>
      <c r="B58" s="35" t="s">
        <v>157</v>
      </c>
      <c r="C58" s="36">
        <v>925460.85</v>
      </c>
      <c r="D58" s="36">
        <v>3287154.47</v>
      </c>
      <c r="E58" s="36">
        <v>723251.36</v>
      </c>
      <c r="F58" s="36">
        <v>4935866.68</v>
      </c>
      <c r="G58" s="36">
        <v>27633.08</v>
      </c>
      <c r="H58" s="36">
        <v>4963499.76</v>
      </c>
      <c r="I58" s="36">
        <v>872373.52</v>
      </c>
      <c r="J58" s="36">
        <v>572319.86</v>
      </c>
      <c r="K58" s="36">
        <v>6408193.140000001</v>
      </c>
      <c r="L58" s="35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  <ignoredErrors>
    <ignoredError sqref="A11:A57" numberStoredAsText="1"/>
  </ignoredErrors>
</worksheet>
</file>

<file path=xl/worksheets/sheet4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263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4009.59</v>
      </c>
      <c r="H13" s="13">
        <v>4009.59</v>
      </c>
      <c r="I13" s="13">
        <v>2680.69</v>
      </c>
      <c r="J13" s="13">
        <v>0</v>
      </c>
      <c r="K13" s="13">
        <v>6690.28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5342.67</v>
      </c>
      <c r="F16" s="13">
        <v>5342.67</v>
      </c>
      <c r="G16" s="13">
        <v>1556.17</v>
      </c>
      <c r="H16" s="13">
        <v>6898.84</v>
      </c>
      <c r="I16" s="13">
        <v>4612.36</v>
      </c>
      <c r="J16" s="13">
        <v>0</v>
      </c>
      <c r="K16" s="13">
        <v>11511.2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4847.01</v>
      </c>
      <c r="F17" s="13">
        <v>4847.01</v>
      </c>
      <c r="G17" s="13">
        <v>1411.8</v>
      </c>
      <c r="H17" s="13">
        <v>6258.81</v>
      </c>
      <c r="I17" s="13">
        <v>4184.45</v>
      </c>
      <c r="J17" s="13">
        <v>0</v>
      </c>
      <c r="K17" s="13">
        <v>10443.26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21938.83</v>
      </c>
      <c r="F20" s="13">
        <v>21938.83</v>
      </c>
      <c r="G20" s="13">
        <v>6390.16</v>
      </c>
      <c r="H20" s="13">
        <v>28328.99</v>
      </c>
      <c r="I20" s="13">
        <v>18939.91</v>
      </c>
      <c r="J20" s="13">
        <v>0</v>
      </c>
      <c r="K20" s="13">
        <v>47268.9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12728.31</v>
      </c>
      <c r="E21" s="13">
        <v>0</v>
      </c>
      <c r="F21" s="13">
        <v>12728.31</v>
      </c>
      <c r="G21" s="13">
        <v>0</v>
      </c>
      <c r="H21" s="13">
        <v>12728.31</v>
      </c>
      <c r="I21" s="13">
        <v>8509.77</v>
      </c>
      <c r="J21" s="13">
        <v>0</v>
      </c>
      <c r="K21" s="13">
        <v>21238.08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9662.64</v>
      </c>
      <c r="E22" s="13">
        <v>22060.48</v>
      </c>
      <c r="F22" s="13">
        <v>31723.12</v>
      </c>
      <c r="G22" s="13">
        <v>0</v>
      </c>
      <c r="H22" s="13">
        <v>31723.12</v>
      </c>
      <c r="I22" s="13">
        <v>21209.13</v>
      </c>
      <c r="J22" s="13">
        <v>0</v>
      </c>
      <c r="K22" s="13">
        <v>52932.25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4843.14</v>
      </c>
      <c r="F23" s="13">
        <v>4843.14</v>
      </c>
      <c r="G23" s="13">
        <v>0</v>
      </c>
      <c r="H23" s="13">
        <v>4843.14</v>
      </c>
      <c r="I23" s="13">
        <v>3237.98</v>
      </c>
      <c r="J23" s="13">
        <v>23394.19</v>
      </c>
      <c r="K23" s="13">
        <v>31475.31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4939.63</v>
      </c>
      <c r="K24" s="13">
        <v>4939.63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9213.58</v>
      </c>
      <c r="K25" s="13">
        <v>9213.58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373.89</v>
      </c>
      <c r="E26" s="13">
        <v>0</v>
      </c>
      <c r="F26" s="13">
        <v>373.89</v>
      </c>
      <c r="G26" s="13">
        <v>0</v>
      </c>
      <c r="H26" s="13">
        <v>373.89</v>
      </c>
      <c r="I26" s="13">
        <v>249.97</v>
      </c>
      <c r="J26" s="13">
        <v>0</v>
      </c>
      <c r="K26" s="13">
        <v>623.86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1089</v>
      </c>
      <c r="E27" s="13">
        <v>435.68</v>
      </c>
      <c r="F27" s="13">
        <v>1524.68</v>
      </c>
      <c r="G27" s="13">
        <v>0</v>
      </c>
      <c r="H27" s="13">
        <v>1524.68</v>
      </c>
      <c r="I27" s="13">
        <v>1019.36</v>
      </c>
      <c r="J27" s="13">
        <v>0</v>
      </c>
      <c r="K27" s="13">
        <v>2544.04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38613.79</v>
      </c>
      <c r="D33" s="13">
        <v>0</v>
      </c>
      <c r="E33" s="13">
        <v>0</v>
      </c>
      <c r="F33" s="13">
        <v>38613.79</v>
      </c>
      <c r="G33" s="13">
        <v>0</v>
      </c>
      <c r="H33" s="13">
        <v>38613.79</v>
      </c>
      <c r="I33" s="13">
        <v>25816.03</v>
      </c>
      <c r="J33" s="13">
        <v>0</v>
      </c>
      <c r="K33" s="13">
        <v>64429.82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0</v>
      </c>
      <c r="D34" s="13">
        <v>0</v>
      </c>
      <c r="E34" s="13">
        <v>9276.7</v>
      </c>
      <c r="F34" s="13">
        <v>9276.7</v>
      </c>
      <c r="G34" s="13">
        <v>0</v>
      </c>
      <c r="H34" s="13">
        <v>9276.7</v>
      </c>
      <c r="I34" s="13">
        <v>6202.12</v>
      </c>
      <c r="J34" s="13">
        <v>12111.48</v>
      </c>
      <c r="K34" s="13">
        <v>27590.3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4350</v>
      </c>
      <c r="E35" s="13">
        <v>0</v>
      </c>
      <c r="F35" s="13">
        <v>4350</v>
      </c>
      <c r="G35" s="13">
        <v>0</v>
      </c>
      <c r="H35" s="13">
        <v>4350</v>
      </c>
      <c r="I35" s="13">
        <v>2908.28</v>
      </c>
      <c r="J35" s="13">
        <v>0</v>
      </c>
      <c r="K35" s="13">
        <v>7258.28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8222.04</v>
      </c>
      <c r="K36" s="13">
        <v>8222.04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955.6</v>
      </c>
      <c r="E42" s="13">
        <v>0</v>
      </c>
      <c r="F42" s="13">
        <v>955.6</v>
      </c>
      <c r="G42" s="13">
        <v>19.44</v>
      </c>
      <c r="H42" s="13">
        <v>975.04</v>
      </c>
      <c r="I42" s="13">
        <v>651.88</v>
      </c>
      <c r="J42" s="13">
        <v>0</v>
      </c>
      <c r="K42" s="13">
        <v>1626.92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3840.06</v>
      </c>
      <c r="F43" s="13">
        <v>3840.06</v>
      </c>
      <c r="G43" s="13">
        <v>78.12</v>
      </c>
      <c r="H43" s="13">
        <v>3918.18</v>
      </c>
      <c r="I43" s="13">
        <v>2619.58</v>
      </c>
      <c r="J43" s="13">
        <v>0</v>
      </c>
      <c r="K43" s="13">
        <v>6537.76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838.7</v>
      </c>
      <c r="F44" s="13">
        <v>838.7</v>
      </c>
      <c r="G44" s="13">
        <v>17.06</v>
      </c>
      <c r="H44" s="13">
        <v>855.76</v>
      </c>
      <c r="I44" s="13">
        <v>572.14</v>
      </c>
      <c r="J44" s="13">
        <v>0</v>
      </c>
      <c r="K44" s="13">
        <v>1427.9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17647.8</v>
      </c>
      <c r="E45" s="13">
        <v>0</v>
      </c>
      <c r="F45" s="13">
        <v>17647.8</v>
      </c>
      <c r="G45" s="13">
        <v>359.02</v>
      </c>
      <c r="H45" s="13">
        <v>18006.82</v>
      </c>
      <c r="I45" s="13">
        <v>12038.82</v>
      </c>
      <c r="J45" s="13">
        <v>0</v>
      </c>
      <c r="K45" s="13">
        <v>30045.64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42983.28</v>
      </c>
      <c r="F51" s="13">
        <v>42983.28</v>
      </c>
      <c r="G51" s="13">
        <v>0</v>
      </c>
      <c r="H51" s="13">
        <v>42983.28</v>
      </c>
      <c r="I51" s="13">
        <v>28737.33</v>
      </c>
      <c r="J51" s="13">
        <v>0</v>
      </c>
      <c r="K51" s="13">
        <v>71720.61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14530.26</v>
      </c>
      <c r="F52" s="13">
        <v>14530.26</v>
      </c>
      <c r="G52" s="13">
        <v>48604.93</v>
      </c>
      <c r="H52" s="13">
        <v>63135.19</v>
      </c>
      <c r="I52" s="13">
        <v>42210.29</v>
      </c>
      <c r="J52" s="13">
        <v>12774.48</v>
      </c>
      <c r="K52" s="13">
        <v>118119.96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760.32</v>
      </c>
      <c r="H56" s="13">
        <v>760.32</v>
      </c>
      <c r="I56" s="13">
        <v>508.33</v>
      </c>
      <c r="J56" s="13">
        <v>0</v>
      </c>
      <c r="K56" s="13">
        <v>1268.65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38613.79</v>
      </c>
      <c r="D58" s="15">
        <f t="shared" si="0"/>
        <v>46807.23999999999</v>
      </c>
      <c r="E58" s="15">
        <f t="shared" si="0"/>
        <v>130936.81</v>
      </c>
      <c r="F58" s="15">
        <f t="shared" si="0"/>
        <v>216357.84000000003</v>
      </c>
      <c r="G58" s="15">
        <f t="shared" si="0"/>
        <v>63206.61</v>
      </c>
      <c r="H58" s="15">
        <f t="shared" si="0"/>
        <v>279564.45</v>
      </c>
      <c r="I58" s="15">
        <f t="shared" si="0"/>
        <v>186908.41999999998</v>
      </c>
      <c r="J58" s="15">
        <f t="shared" si="0"/>
        <v>70655.40000000001</v>
      </c>
      <c r="K58" s="15">
        <f t="shared" si="0"/>
        <v>537128.27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5.00390625" style="0" bestFit="1" customWidth="1"/>
    <col min="2" max="2" width="46.8515625" style="0" customWidth="1"/>
    <col min="3" max="11" width="19.57421875" style="0" customWidth="1"/>
    <col min="12" max="12" width="39.00390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275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26.25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t="s">
        <v>108</v>
      </c>
      <c r="B11" s="1" t="s">
        <v>183</v>
      </c>
      <c r="C11" s="13">
        <v>47683.5</v>
      </c>
      <c r="D11" s="13">
        <v>5746</v>
      </c>
      <c r="E11" s="13">
        <v>7645.69</v>
      </c>
      <c r="F11" s="13">
        <v>61075.19</v>
      </c>
      <c r="G11" s="13">
        <v>0</v>
      </c>
      <c r="H11" s="13">
        <v>61075.19</v>
      </c>
      <c r="I11" s="13">
        <v>13796.47</v>
      </c>
      <c r="J11" s="13">
        <v>0</v>
      </c>
      <c r="K11" s="13">
        <v>74871.66</v>
      </c>
      <c r="L11" s="1" t="s">
        <v>278</v>
      </c>
    </row>
    <row r="12" spans="1:16" ht="12.75">
      <c r="A12" t="s">
        <v>109</v>
      </c>
      <c r="B12" s="1" t="s">
        <v>184</v>
      </c>
      <c r="C12" s="13">
        <v>429151.53</v>
      </c>
      <c r="D12" s="13">
        <v>51714.02</v>
      </c>
      <c r="E12" s="13">
        <v>68811.21</v>
      </c>
      <c r="F12" s="13">
        <v>549676.76</v>
      </c>
      <c r="G12" s="13">
        <v>0</v>
      </c>
      <c r="H12" s="13">
        <v>549676.76</v>
      </c>
      <c r="I12" s="13">
        <v>124168.26</v>
      </c>
      <c r="J12" s="13">
        <v>0</v>
      </c>
      <c r="K12" s="13">
        <v>673845.02</v>
      </c>
      <c r="L12" s="1" t="s">
        <v>278</v>
      </c>
      <c r="P12" s="22" t="s">
        <v>264</v>
      </c>
    </row>
    <row r="13" spans="1:16" ht="12.75">
      <c r="A13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158</v>
      </c>
      <c r="P13" s="22" t="s">
        <v>265</v>
      </c>
    </row>
    <row r="14" spans="1:16" ht="12.75">
      <c r="A14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158</v>
      </c>
      <c r="P14" s="22" t="s">
        <v>266</v>
      </c>
    </row>
    <row r="15" spans="1:16" ht="12.75" customHeight="1">
      <c r="A15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158</v>
      </c>
      <c r="P15" s="22" t="s">
        <v>267</v>
      </c>
    </row>
    <row r="16" spans="1:16" ht="26.25">
      <c r="A16" t="s">
        <v>113</v>
      </c>
      <c r="B16" s="1" t="s">
        <v>188</v>
      </c>
      <c r="C16" s="13">
        <v>269662.71</v>
      </c>
      <c r="D16" s="13">
        <v>3790.17</v>
      </c>
      <c r="E16" s="13">
        <v>39130.74</v>
      </c>
      <c r="F16" s="13">
        <v>312583.62</v>
      </c>
      <c r="G16" s="13">
        <v>0</v>
      </c>
      <c r="H16" s="13">
        <v>312583.62</v>
      </c>
      <c r="I16" s="13">
        <v>70610.53</v>
      </c>
      <c r="J16" s="13">
        <v>0</v>
      </c>
      <c r="K16" s="13">
        <v>383194.15</v>
      </c>
      <c r="L16" s="1" t="s">
        <v>278</v>
      </c>
      <c r="P16" s="22" t="s">
        <v>268</v>
      </c>
    </row>
    <row r="17" spans="1:16" ht="26.25">
      <c r="A17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t="s">
        <v>158</v>
      </c>
      <c r="P17" s="22" t="s">
        <v>269</v>
      </c>
    </row>
    <row r="18" spans="1:16" ht="12.75" customHeight="1">
      <c r="A18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t="s">
        <v>158</v>
      </c>
      <c r="P18" s="22" t="s">
        <v>270</v>
      </c>
    </row>
    <row r="19" spans="1:16" ht="12.75" customHeight="1">
      <c r="A19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158</v>
      </c>
      <c r="P19" s="22" t="s">
        <v>271</v>
      </c>
    </row>
    <row r="20" spans="1:16" ht="12.75">
      <c r="A20" t="s">
        <v>117</v>
      </c>
      <c r="B20" s="1" t="s">
        <v>192</v>
      </c>
      <c r="C20" s="13">
        <v>321427.85</v>
      </c>
      <c r="D20" s="13">
        <v>128296.84</v>
      </c>
      <c r="E20" s="13">
        <v>64354.99</v>
      </c>
      <c r="F20" s="13">
        <v>514079.68</v>
      </c>
      <c r="G20" s="13">
        <v>0</v>
      </c>
      <c r="H20" s="13">
        <v>514079.68</v>
      </c>
      <c r="I20" s="13">
        <v>116127.12</v>
      </c>
      <c r="J20" s="13">
        <v>0</v>
      </c>
      <c r="K20" s="13">
        <v>630206.8</v>
      </c>
      <c r="L20" s="1" t="s">
        <v>278</v>
      </c>
      <c r="P20" s="22" t="s">
        <v>272</v>
      </c>
    </row>
    <row r="21" spans="1:16" ht="12.75">
      <c r="A21" t="s">
        <v>118</v>
      </c>
      <c r="B21" s="1" t="s">
        <v>193</v>
      </c>
      <c r="C21" s="13">
        <v>15271.78</v>
      </c>
      <c r="D21" s="13">
        <v>19136.89</v>
      </c>
      <c r="E21" s="13">
        <v>36820.09</v>
      </c>
      <c r="F21" s="13">
        <v>71228.76</v>
      </c>
      <c r="G21" s="13">
        <v>0</v>
      </c>
      <c r="H21" s="13">
        <v>71228.76</v>
      </c>
      <c r="I21" s="13">
        <v>20368.31</v>
      </c>
      <c r="J21" s="13">
        <v>0</v>
      </c>
      <c r="K21" s="13">
        <v>91597.07</v>
      </c>
      <c r="L21" t="s">
        <v>309</v>
      </c>
      <c r="P21" s="22" t="s">
        <v>274</v>
      </c>
    </row>
    <row r="22" spans="1:16" ht="12.75">
      <c r="A22" t="s">
        <v>119</v>
      </c>
      <c r="B22" s="1" t="s">
        <v>194</v>
      </c>
      <c r="C22" s="13">
        <v>78239.34</v>
      </c>
      <c r="D22" s="13">
        <v>98040.86</v>
      </c>
      <c r="E22" s="13">
        <v>188634.24</v>
      </c>
      <c r="F22" s="13">
        <v>364914.44</v>
      </c>
      <c r="G22" s="13">
        <v>0</v>
      </c>
      <c r="H22" s="13">
        <v>364914.44</v>
      </c>
      <c r="I22" s="13">
        <v>104349.58</v>
      </c>
      <c r="J22" s="13">
        <v>0</v>
      </c>
      <c r="K22" s="13">
        <v>469264.02</v>
      </c>
      <c r="L22" t="s">
        <v>309</v>
      </c>
      <c r="P22" s="22" t="s">
        <v>273</v>
      </c>
    </row>
    <row r="23" spans="1:12" ht="12.75">
      <c r="A23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t="s">
        <v>158</v>
      </c>
    </row>
    <row r="24" spans="1:12" ht="12.75">
      <c r="A24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554748.28</v>
      </c>
      <c r="K24" s="13">
        <v>554748.28</v>
      </c>
      <c r="L24" s="1" t="s">
        <v>294</v>
      </c>
    </row>
    <row r="25" spans="1:12" ht="12.75">
      <c r="A25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t="s">
        <v>158</v>
      </c>
    </row>
    <row r="26" spans="1:12" ht="12.75">
      <c r="A26" t="s">
        <v>123</v>
      </c>
      <c r="B26" s="1" t="s">
        <v>198</v>
      </c>
      <c r="C26" s="13">
        <v>240371.03</v>
      </c>
      <c r="D26" s="13">
        <v>213382.99</v>
      </c>
      <c r="E26" s="13">
        <v>64931.59</v>
      </c>
      <c r="F26" s="13">
        <v>518685.61</v>
      </c>
      <c r="G26" s="13">
        <v>0</v>
      </c>
      <c r="H26" s="13">
        <v>518685.61</v>
      </c>
      <c r="I26" s="13">
        <v>117167.57</v>
      </c>
      <c r="J26" s="13">
        <v>0</v>
      </c>
      <c r="K26" s="13">
        <v>635853.18</v>
      </c>
      <c r="L26" s="1" t="s">
        <v>278</v>
      </c>
    </row>
    <row r="27" spans="1:12" ht="12.75">
      <c r="A27" t="s">
        <v>124</v>
      </c>
      <c r="B27" s="1" t="s">
        <v>199</v>
      </c>
      <c r="C27" s="13">
        <v>0</v>
      </c>
      <c r="D27" s="13">
        <v>23852.28</v>
      </c>
      <c r="E27" s="13">
        <v>3413.23</v>
      </c>
      <c r="F27" s="13">
        <v>27265.51</v>
      </c>
      <c r="G27" s="13">
        <v>0</v>
      </c>
      <c r="H27" s="13">
        <v>27265.51</v>
      </c>
      <c r="I27" s="13">
        <v>6159.09</v>
      </c>
      <c r="J27" s="13">
        <v>0</v>
      </c>
      <c r="K27" s="13">
        <v>33424.6</v>
      </c>
      <c r="L27" s="1" t="s">
        <v>278</v>
      </c>
    </row>
    <row r="28" spans="1:12" ht="12.75">
      <c r="A28" t="s">
        <v>125</v>
      </c>
      <c r="B28" s="1" t="s">
        <v>200</v>
      </c>
      <c r="C28" s="13">
        <v>0</v>
      </c>
      <c r="D28" s="13">
        <v>175143.24</v>
      </c>
      <c r="E28" s="13">
        <v>25062.76</v>
      </c>
      <c r="F28" s="13">
        <v>200206</v>
      </c>
      <c r="G28" s="13">
        <v>0</v>
      </c>
      <c r="H28" s="13">
        <v>200206</v>
      </c>
      <c r="I28" s="13">
        <v>45225.18</v>
      </c>
      <c r="J28" s="13">
        <v>0</v>
      </c>
      <c r="K28" s="13">
        <v>245431.18</v>
      </c>
      <c r="L28" s="1" t="s">
        <v>278</v>
      </c>
    </row>
    <row r="29" spans="1:12" ht="12.75">
      <c r="A29" t="s">
        <v>126</v>
      </c>
      <c r="B29" s="1" t="s">
        <v>201</v>
      </c>
      <c r="C29" s="13">
        <v>73296.38</v>
      </c>
      <c r="D29" s="13">
        <v>101031.58</v>
      </c>
      <c r="E29" s="13">
        <v>176716.81</v>
      </c>
      <c r="F29" s="13">
        <v>351044.77</v>
      </c>
      <c r="G29" s="13">
        <v>0</v>
      </c>
      <c r="H29" s="13">
        <v>351044.77</v>
      </c>
      <c r="I29" s="13">
        <v>104349.58</v>
      </c>
      <c r="J29" s="13">
        <v>0</v>
      </c>
      <c r="K29" s="13">
        <v>455394.35</v>
      </c>
      <c r="L29" t="s">
        <v>309</v>
      </c>
    </row>
    <row r="30" spans="1:12" ht="12.75">
      <c r="A30" t="s">
        <v>127</v>
      </c>
      <c r="B30" s="1" t="s">
        <v>202</v>
      </c>
      <c r="C30" s="13">
        <v>0</v>
      </c>
      <c r="D30" s="13">
        <v>145806.86</v>
      </c>
      <c r="E30" s="13">
        <v>20864.76</v>
      </c>
      <c r="F30" s="13">
        <v>166671.62</v>
      </c>
      <c r="G30" s="13">
        <v>0</v>
      </c>
      <c r="H30" s="13">
        <v>166671.62</v>
      </c>
      <c r="I30" s="13">
        <v>37649.99</v>
      </c>
      <c r="J30" s="13">
        <v>0</v>
      </c>
      <c r="K30" s="13">
        <v>204321.61</v>
      </c>
      <c r="L30" s="1" t="s">
        <v>278</v>
      </c>
    </row>
    <row r="31" spans="1:12" ht="26.25">
      <c r="A3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t="s">
        <v>158</v>
      </c>
    </row>
    <row r="32" spans="1:12" ht="12.75">
      <c r="A32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158</v>
      </c>
    </row>
    <row r="33" spans="1:12" ht="12.75">
      <c r="A33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158</v>
      </c>
    </row>
    <row r="34" spans="1:12" ht="12.75">
      <c r="A34" t="s">
        <v>131</v>
      </c>
      <c r="B34" s="1" t="s">
        <v>206</v>
      </c>
      <c r="C34" s="13">
        <v>159848.92</v>
      </c>
      <c r="D34" s="13">
        <v>1338546.94</v>
      </c>
      <c r="E34" s="13">
        <v>214418.42</v>
      </c>
      <c r="F34" s="13">
        <v>1712814.28</v>
      </c>
      <c r="G34" s="13">
        <v>0</v>
      </c>
      <c r="H34" s="13">
        <v>1712814.28</v>
      </c>
      <c r="I34" s="13">
        <v>386913.16</v>
      </c>
      <c r="J34" s="13">
        <v>0</v>
      </c>
      <c r="K34" s="13">
        <v>2099727.44</v>
      </c>
      <c r="L34" s="1" t="s">
        <v>278</v>
      </c>
    </row>
    <row r="35" spans="1:12" ht="12.75">
      <c r="A35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t="s">
        <v>158</v>
      </c>
    </row>
    <row r="36" spans="1:12" ht="12.75">
      <c r="A36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t="s">
        <v>158</v>
      </c>
    </row>
    <row r="37" spans="1:12" ht="12.75">
      <c r="A37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158</v>
      </c>
    </row>
    <row r="38" spans="1:12" ht="12.75">
      <c r="A38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158</v>
      </c>
    </row>
    <row r="39" spans="1:12" ht="26.25">
      <c r="A39" t="s">
        <v>136</v>
      </c>
      <c r="B39" s="1" t="s">
        <v>211</v>
      </c>
      <c r="C39" s="13">
        <v>47130.84</v>
      </c>
      <c r="D39" s="13">
        <v>368393.09</v>
      </c>
      <c r="E39" s="13">
        <v>59460.91</v>
      </c>
      <c r="F39" s="13">
        <v>474984.84</v>
      </c>
      <c r="G39" s="13">
        <v>0</v>
      </c>
      <c r="H39" s="13">
        <v>474984.84</v>
      </c>
      <c r="I39" s="13">
        <v>107295.86</v>
      </c>
      <c r="J39" s="13">
        <v>0</v>
      </c>
      <c r="K39" s="13">
        <v>582280.7</v>
      </c>
      <c r="L39" s="1" t="s">
        <v>278</v>
      </c>
    </row>
    <row r="40" spans="1:12" ht="12.75">
      <c r="A40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t="s">
        <v>158</v>
      </c>
    </row>
    <row r="41" spans="1:12" ht="12.75">
      <c r="A4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t="s">
        <v>139</v>
      </c>
      <c r="B42" s="1" t="s">
        <v>214</v>
      </c>
      <c r="C42" s="13">
        <v>95952.03</v>
      </c>
      <c r="D42" s="13">
        <v>0</v>
      </c>
      <c r="E42" s="13">
        <v>13730.61</v>
      </c>
      <c r="F42" s="13">
        <v>109682.64</v>
      </c>
      <c r="G42" s="13">
        <v>0</v>
      </c>
      <c r="H42" s="13">
        <v>109682.64</v>
      </c>
      <c r="I42" s="13">
        <v>24776.57</v>
      </c>
      <c r="J42" s="13">
        <v>0</v>
      </c>
      <c r="K42" s="13">
        <v>134459.21</v>
      </c>
      <c r="L42" s="1" t="s">
        <v>278</v>
      </c>
    </row>
    <row r="43" spans="1:12" ht="12.75">
      <c r="A43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158</v>
      </c>
    </row>
    <row r="44" spans="1:12" ht="12.75">
      <c r="A44" t="s">
        <v>141</v>
      </c>
      <c r="B44" s="1" t="s">
        <v>216</v>
      </c>
      <c r="C44" s="13">
        <v>0</v>
      </c>
      <c r="D44" s="13">
        <v>62040.67</v>
      </c>
      <c r="E44" s="13">
        <v>8877.94</v>
      </c>
      <c r="F44" s="13">
        <v>70918.61</v>
      </c>
      <c r="G44" s="13">
        <v>0</v>
      </c>
      <c r="H44" s="13">
        <v>70918.61</v>
      </c>
      <c r="I44" s="13">
        <v>16020.03</v>
      </c>
      <c r="J44" s="13">
        <v>0</v>
      </c>
      <c r="K44" s="13">
        <v>86938.64</v>
      </c>
      <c r="L44" s="1" t="s">
        <v>278</v>
      </c>
    </row>
    <row r="45" spans="1:12" ht="12.75">
      <c r="A45" t="s">
        <v>142</v>
      </c>
      <c r="B45" s="1" t="s">
        <v>217</v>
      </c>
      <c r="C45" s="13">
        <v>95952.03</v>
      </c>
      <c r="D45" s="13">
        <v>186122.02</v>
      </c>
      <c r="E45" s="13">
        <v>40364.42</v>
      </c>
      <c r="F45" s="13">
        <v>322438.47</v>
      </c>
      <c r="G45" s="13">
        <v>0</v>
      </c>
      <c r="H45" s="13">
        <v>322438.47</v>
      </c>
      <c r="I45" s="13">
        <v>72836.67</v>
      </c>
      <c r="J45" s="13">
        <v>0</v>
      </c>
      <c r="K45" s="13">
        <v>395275.14</v>
      </c>
      <c r="L45" s="1" t="s">
        <v>278</v>
      </c>
    </row>
    <row r="46" spans="1:12" ht="12.75">
      <c r="A46" t="s">
        <v>143</v>
      </c>
      <c r="B46" s="1" t="s">
        <v>144</v>
      </c>
      <c r="C46" s="13">
        <v>246491.03</v>
      </c>
      <c r="D46" s="13">
        <v>36445.46</v>
      </c>
      <c r="E46" s="13">
        <v>40487.83</v>
      </c>
      <c r="F46" s="13">
        <v>323424.32</v>
      </c>
      <c r="G46" s="13">
        <v>0</v>
      </c>
      <c r="H46" s="13">
        <v>323424.32</v>
      </c>
      <c r="I46" s="13">
        <v>73059.37</v>
      </c>
      <c r="J46" s="13">
        <v>0</v>
      </c>
      <c r="K46" s="13">
        <v>396483.69</v>
      </c>
      <c r="L46" s="1" t="s">
        <v>278</v>
      </c>
    </row>
    <row r="47" spans="1:12" ht="12.75">
      <c r="A47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158</v>
      </c>
    </row>
    <row r="48" spans="1:12" ht="12.75">
      <c r="A48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t="s">
        <v>158</v>
      </c>
    </row>
    <row r="49" spans="1:12" ht="12.75">
      <c r="A49" t="s">
        <v>147</v>
      </c>
      <c r="B49" s="1" t="s">
        <v>220</v>
      </c>
      <c r="C49" s="13">
        <v>0</v>
      </c>
      <c r="D49" s="13">
        <v>163701.23</v>
      </c>
      <c r="E49" s="13">
        <v>23425.42</v>
      </c>
      <c r="F49" s="13">
        <v>187126.65</v>
      </c>
      <c r="G49" s="13">
        <v>0</v>
      </c>
      <c r="H49" s="13">
        <v>187126.65</v>
      </c>
      <c r="I49" s="13">
        <v>42270.64</v>
      </c>
      <c r="J49" s="13">
        <v>0</v>
      </c>
      <c r="K49" s="13">
        <v>229397.29</v>
      </c>
      <c r="L49" s="1" t="s">
        <v>278</v>
      </c>
    </row>
    <row r="50" spans="1:12" ht="12.75">
      <c r="A50" t="s">
        <v>148</v>
      </c>
      <c r="B50" s="1" t="s">
        <v>221</v>
      </c>
      <c r="C50" s="13">
        <v>79327.69</v>
      </c>
      <c r="D50" s="13">
        <v>37836.97</v>
      </c>
      <c r="E50" s="13">
        <v>16766.1</v>
      </c>
      <c r="F50" s="13">
        <v>133930.76</v>
      </c>
      <c r="G50" s="13">
        <v>0</v>
      </c>
      <c r="H50" s="13">
        <v>133930.76</v>
      </c>
      <c r="I50" s="13">
        <v>30254.05</v>
      </c>
      <c r="J50" s="13">
        <v>0</v>
      </c>
      <c r="K50" s="13">
        <v>164184.81</v>
      </c>
      <c r="L50" s="1" t="s">
        <v>278</v>
      </c>
    </row>
    <row r="51" spans="1:12" ht="12.75">
      <c r="A51" t="s">
        <v>149</v>
      </c>
      <c r="B51" s="1" t="s">
        <v>222</v>
      </c>
      <c r="C51" s="13">
        <v>0</v>
      </c>
      <c r="D51" s="13">
        <v>718902.53</v>
      </c>
      <c r="E51" s="13">
        <v>102873.98</v>
      </c>
      <c r="F51" s="13">
        <v>821776.51</v>
      </c>
      <c r="G51" s="13">
        <v>0</v>
      </c>
      <c r="H51" s="13">
        <v>821776.51</v>
      </c>
      <c r="I51" s="13">
        <v>185633.76</v>
      </c>
      <c r="J51" s="13">
        <v>0</v>
      </c>
      <c r="K51" s="13">
        <v>1007410.27</v>
      </c>
      <c r="L51" s="1" t="s">
        <v>278</v>
      </c>
    </row>
    <row r="52" spans="1:12" ht="12.75">
      <c r="A52" t="s">
        <v>150</v>
      </c>
      <c r="B52" s="1" t="s">
        <v>223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t="s">
        <v>158</v>
      </c>
    </row>
    <row r="53" spans="1:12" ht="12.75">
      <c r="A53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t="s">
        <v>158</v>
      </c>
    </row>
    <row r="54" spans="1:12" ht="12.75">
      <c r="A54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158</v>
      </c>
    </row>
    <row r="55" spans="1:12" ht="12.75">
      <c r="A55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158</v>
      </c>
    </row>
    <row r="56" spans="1:12" ht="12.75">
      <c r="A56" t="s">
        <v>154</v>
      </c>
      <c r="B56" s="1" t="s">
        <v>227</v>
      </c>
      <c r="C56" s="13">
        <v>0</v>
      </c>
      <c r="D56" s="13">
        <v>69323.8</v>
      </c>
      <c r="E56" s="13">
        <v>9920.14</v>
      </c>
      <c r="F56" s="13">
        <v>79243.94</v>
      </c>
      <c r="G56" s="13">
        <v>0</v>
      </c>
      <c r="H56" s="13">
        <v>79243.94</v>
      </c>
      <c r="I56" s="13">
        <v>17900.67</v>
      </c>
      <c r="J56" s="13">
        <v>0</v>
      </c>
      <c r="K56" s="13">
        <v>97144.61</v>
      </c>
      <c r="L56" s="1" t="s">
        <v>278</v>
      </c>
    </row>
    <row r="57" spans="1:12" ht="12.75">
      <c r="A57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158</v>
      </c>
    </row>
    <row r="58" spans="1:12" ht="12.75">
      <c r="A58" s="19" t="s">
        <v>156</v>
      </c>
      <c r="B58" s="14" t="s">
        <v>157</v>
      </c>
      <c r="C58" s="15">
        <f>SUM(C11:C57)</f>
        <v>2199806.66</v>
      </c>
      <c r="D58" s="15">
        <f>SUM(D11:D57)</f>
        <v>3947254.4399999995</v>
      </c>
      <c r="E58" s="15">
        <v>839285.54</v>
      </c>
      <c r="F58" s="15">
        <f>SUM(F11:F57)</f>
        <v>7373772.98</v>
      </c>
      <c r="G58" s="15">
        <f>SUM(G11:G57)</f>
        <v>0</v>
      </c>
      <c r="H58" s="15">
        <f>SUM(H11:H57)</f>
        <v>7373772.98</v>
      </c>
      <c r="I58" s="15">
        <f>539696.81+815446.89-172855.33+500+371477.3-51503.3+282778.14-211420.14</f>
        <v>1574120.37</v>
      </c>
      <c r="J58" s="15">
        <f>SUM(J11:J57)</f>
        <v>554748.28</v>
      </c>
      <c r="K58" s="15">
        <f>SUM(K11:K57)</f>
        <v>9645453.72</v>
      </c>
      <c r="L58" s="19" t="s">
        <v>158</v>
      </c>
    </row>
  </sheetData>
  <sheetProtection/>
  <mergeCells count="5">
    <mergeCell ref="A2:L2"/>
    <mergeCell ref="A3:L3"/>
    <mergeCell ref="C8:I8"/>
    <mergeCell ref="K8:K9"/>
    <mergeCell ref="L8:L9"/>
  </mergeCells>
  <dataValidations count="1">
    <dataValidation type="list" allowBlank="1" showInputMessage="1" showErrorMessage="1" sqref="L11:L57">
      <formula1>$P$11:$P$22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5.00390625" style="0" bestFit="1" customWidth="1"/>
    <col min="2" max="2" width="46.8515625" style="0" customWidth="1"/>
    <col min="3" max="11" width="19.57421875" style="0" customWidth="1"/>
    <col min="12" max="12" width="39.00390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324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26.25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6" ht="12.75">
      <c r="A12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  <c r="P12" s="22" t="s">
        <v>264</v>
      </c>
    </row>
    <row r="13" spans="1:16" ht="12.75">
      <c r="A13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278</v>
      </c>
      <c r="P13" s="22" t="s">
        <v>265</v>
      </c>
    </row>
    <row r="14" spans="1:16" ht="12.75">
      <c r="A14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278</v>
      </c>
      <c r="P14" s="22" t="s">
        <v>266</v>
      </c>
    </row>
    <row r="15" spans="1:16" ht="12.75" customHeight="1">
      <c r="A15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278</v>
      </c>
      <c r="P15" s="22" t="s">
        <v>267</v>
      </c>
    </row>
    <row r="16" spans="1:16" ht="26.25">
      <c r="A16" t="s">
        <v>113</v>
      </c>
      <c r="B16" s="1" t="s">
        <v>188</v>
      </c>
      <c r="C16" s="13">
        <v>41211.2</v>
      </c>
      <c r="D16" s="13">
        <v>11564.16</v>
      </c>
      <c r="E16" s="13">
        <v>0</v>
      </c>
      <c r="F16" s="13">
        <v>52775.36</v>
      </c>
      <c r="G16" s="13">
        <v>0</v>
      </c>
      <c r="H16" s="13">
        <v>52775.36</v>
      </c>
      <c r="I16" s="13">
        <v>24488.69</v>
      </c>
      <c r="J16" s="13">
        <v>0</v>
      </c>
      <c r="K16" s="13">
        <v>77264.05</v>
      </c>
      <c r="L16" s="1" t="s">
        <v>278</v>
      </c>
      <c r="P16" s="22" t="s">
        <v>268</v>
      </c>
    </row>
    <row r="17" spans="1:16" ht="26.25">
      <c r="A17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t="s">
        <v>278</v>
      </c>
      <c r="P17" s="22" t="s">
        <v>269</v>
      </c>
    </row>
    <row r="18" spans="1:16" ht="12.75" customHeight="1">
      <c r="A18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1500</v>
      </c>
      <c r="K18" s="13">
        <v>1500</v>
      </c>
      <c r="L18" t="s">
        <v>278</v>
      </c>
      <c r="P18" s="22" t="s">
        <v>270</v>
      </c>
    </row>
    <row r="19" spans="1:16" ht="12.75" customHeight="1">
      <c r="A19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278</v>
      </c>
      <c r="P19" s="22" t="s">
        <v>271</v>
      </c>
    </row>
    <row r="20" spans="1:16" ht="12.75">
      <c r="A20" t="s">
        <v>117</v>
      </c>
      <c r="B20" s="1" t="s">
        <v>192</v>
      </c>
      <c r="C20" s="13">
        <v>3358.08</v>
      </c>
      <c r="D20" s="13">
        <v>0</v>
      </c>
      <c r="E20" s="13">
        <v>370.33</v>
      </c>
      <c r="F20" s="13">
        <v>3728.41</v>
      </c>
      <c r="G20" s="13">
        <v>0</v>
      </c>
      <c r="H20" s="13">
        <v>3728.41</v>
      </c>
      <c r="I20" s="13">
        <v>1730.03</v>
      </c>
      <c r="J20" s="13">
        <v>0</v>
      </c>
      <c r="K20" s="13">
        <v>5458.44</v>
      </c>
      <c r="L20" s="1" t="s">
        <v>278</v>
      </c>
      <c r="P20" s="22" t="s">
        <v>272</v>
      </c>
    </row>
    <row r="21" spans="1:16" ht="12.75">
      <c r="A21" t="s">
        <v>118</v>
      </c>
      <c r="B21" s="1" t="s">
        <v>193</v>
      </c>
      <c r="C21" s="13">
        <v>5086.73</v>
      </c>
      <c r="D21" s="13">
        <v>0</v>
      </c>
      <c r="E21" s="13">
        <v>0</v>
      </c>
      <c r="F21" s="13">
        <v>5086.73</v>
      </c>
      <c r="G21" s="13">
        <v>0</v>
      </c>
      <c r="H21" s="13">
        <v>5086.73</v>
      </c>
      <c r="I21" s="13">
        <v>2360.33</v>
      </c>
      <c r="J21" s="13">
        <v>0</v>
      </c>
      <c r="K21" s="13">
        <v>7447.06</v>
      </c>
      <c r="L21" t="s">
        <v>278</v>
      </c>
      <c r="P21" s="22" t="s">
        <v>274</v>
      </c>
    </row>
    <row r="22" spans="1:16" ht="12.75">
      <c r="A22" t="s">
        <v>119</v>
      </c>
      <c r="B22" s="1" t="s">
        <v>194</v>
      </c>
      <c r="C22" s="13">
        <v>6644.4</v>
      </c>
      <c r="D22" s="13">
        <v>0</v>
      </c>
      <c r="E22" s="13">
        <v>0</v>
      </c>
      <c r="F22" s="13">
        <v>6644.4</v>
      </c>
      <c r="G22" s="13">
        <v>0</v>
      </c>
      <c r="H22" s="13">
        <v>6644.4</v>
      </c>
      <c r="I22" s="13">
        <v>3083.11</v>
      </c>
      <c r="J22" s="13">
        <v>41401</v>
      </c>
      <c r="K22" s="13">
        <v>51128.51</v>
      </c>
      <c r="L22" t="s">
        <v>294</v>
      </c>
      <c r="P22" s="22" t="s">
        <v>273</v>
      </c>
    </row>
    <row r="23" spans="1:12" ht="12.75">
      <c r="A23" t="s">
        <v>120</v>
      </c>
      <c r="B23" s="1" t="s">
        <v>195</v>
      </c>
      <c r="C23" s="13">
        <v>15407.92</v>
      </c>
      <c r="D23" s="13">
        <v>0</v>
      </c>
      <c r="E23" s="13">
        <v>0</v>
      </c>
      <c r="F23" s="13">
        <v>15407.92</v>
      </c>
      <c r="G23" s="13">
        <v>0</v>
      </c>
      <c r="H23" s="13">
        <v>15407.92</v>
      </c>
      <c r="I23" s="13">
        <v>7149.54</v>
      </c>
      <c r="J23" s="13">
        <v>137538.54</v>
      </c>
      <c r="K23" s="13">
        <v>160096</v>
      </c>
      <c r="L23" t="s">
        <v>294</v>
      </c>
    </row>
    <row r="24" spans="1:12" ht="12.75">
      <c r="A24" t="s">
        <v>121</v>
      </c>
      <c r="B24" s="1" t="s">
        <v>196</v>
      </c>
      <c r="C24" s="13">
        <v>2881.07</v>
      </c>
      <c r="D24" s="13">
        <v>0</v>
      </c>
      <c r="E24" s="13">
        <v>0</v>
      </c>
      <c r="F24" s="13">
        <v>2881.07</v>
      </c>
      <c r="G24" s="13">
        <v>0</v>
      </c>
      <c r="H24" s="13">
        <v>2881.07</v>
      </c>
      <c r="I24" s="13">
        <v>1336.86</v>
      </c>
      <c r="J24" s="13">
        <v>91692.47</v>
      </c>
      <c r="K24" s="13">
        <v>95910.4</v>
      </c>
      <c r="L24" s="1" t="s">
        <v>294</v>
      </c>
    </row>
    <row r="25" spans="1:12" ht="12.75">
      <c r="A25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t="s">
        <v>278</v>
      </c>
    </row>
    <row r="26" spans="1:12" ht="12.75">
      <c r="A26" t="s">
        <v>123</v>
      </c>
      <c r="B26" s="1" t="s">
        <v>198</v>
      </c>
      <c r="C26" s="13">
        <v>6733.05</v>
      </c>
      <c r="D26" s="13">
        <v>0</v>
      </c>
      <c r="E26" s="13">
        <v>0</v>
      </c>
      <c r="F26" s="13">
        <v>6733.05</v>
      </c>
      <c r="G26" s="13">
        <v>0</v>
      </c>
      <c r="H26" s="13">
        <v>6733.05</v>
      </c>
      <c r="I26" s="13">
        <v>3124.24</v>
      </c>
      <c r="J26" s="13">
        <v>0</v>
      </c>
      <c r="K26" s="13">
        <v>9857.29</v>
      </c>
      <c r="L26" s="1" t="s">
        <v>278</v>
      </c>
    </row>
    <row r="27" spans="1:12" ht="12.75">
      <c r="A27" t="s">
        <v>124</v>
      </c>
      <c r="B27" s="1" t="s">
        <v>199</v>
      </c>
      <c r="C27" s="13">
        <v>7292.38</v>
      </c>
      <c r="D27" s="13">
        <v>6256.46</v>
      </c>
      <c r="E27" s="13">
        <v>0</v>
      </c>
      <c r="F27" s="13">
        <v>13548.84</v>
      </c>
      <c r="G27" s="13">
        <v>0</v>
      </c>
      <c r="H27" s="13">
        <v>13548.84</v>
      </c>
      <c r="I27" s="13">
        <v>6286.9</v>
      </c>
      <c r="J27" s="13">
        <v>0</v>
      </c>
      <c r="K27" s="13">
        <v>19835.74</v>
      </c>
      <c r="L27" s="1" t="s">
        <v>278</v>
      </c>
    </row>
    <row r="28" spans="1:12" ht="12.75">
      <c r="A28" t="s">
        <v>125</v>
      </c>
      <c r="B28" s="1" t="s">
        <v>200</v>
      </c>
      <c r="C28" s="13">
        <v>2881.07</v>
      </c>
      <c r="D28" s="13">
        <v>52151.98</v>
      </c>
      <c r="E28" s="13">
        <v>0</v>
      </c>
      <c r="F28" s="13">
        <v>55033.05</v>
      </c>
      <c r="G28" s="13">
        <v>0</v>
      </c>
      <c r="H28" s="13">
        <v>55033.05</v>
      </c>
      <c r="I28" s="13">
        <v>25536.3</v>
      </c>
      <c r="J28" s="13">
        <v>0</v>
      </c>
      <c r="K28" s="13">
        <v>80569.35</v>
      </c>
      <c r="L28" s="1" t="s">
        <v>278</v>
      </c>
    </row>
    <row r="29" spans="1:12" ht="12.75">
      <c r="A29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t="s">
        <v>278</v>
      </c>
    </row>
    <row r="30" spans="1:12" ht="12.75">
      <c r="A30" t="s">
        <v>127</v>
      </c>
      <c r="B30" s="1" t="s">
        <v>202</v>
      </c>
      <c r="C30" s="13">
        <v>55225.8</v>
      </c>
      <c r="D30" s="13">
        <v>0</v>
      </c>
      <c r="E30" s="13">
        <v>0</v>
      </c>
      <c r="F30" s="13">
        <v>55225.8</v>
      </c>
      <c r="G30" s="13">
        <v>0</v>
      </c>
      <c r="H30" s="13">
        <v>55225.8</v>
      </c>
      <c r="I30" s="13">
        <v>25625.72</v>
      </c>
      <c r="J30" s="13">
        <v>0</v>
      </c>
      <c r="K30" s="13">
        <v>80851.52</v>
      </c>
      <c r="L30" s="1" t="s">
        <v>278</v>
      </c>
    </row>
    <row r="31" spans="1:12" ht="26.25">
      <c r="A3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t="s">
        <v>278</v>
      </c>
    </row>
    <row r="32" spans="1:12" ht="12.75">
      <c r="A32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278</v>
      </c>
    </row>
    <row r="33" spans="1:12" ht="12.75">
      <c r="A33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158</v>
      </c>
    </row>
    <row r="34" spans="1:12" ht="12.75">
      <c r="A34" t="s">
        <v>131</v>
      </c>
      <c r="B34" s="1" t="s">
        <v>206</v>
      </c>
      <c r="C34" s="13">
        <v>51626.9</v>
      </c>
      <c r="D34" s="13">
        <v>31625.99</v>
      </c>
      <c r="E34" s="13">
        <v>0</v>
      </c>
      <c r="F34" s="13">
        <v>83252.89</v>
      </c>
      <c r="G34" s="13">
        <v>0</v>
      </c>
      <c r="H34" s="13">
        <v>83252.89</v>
      </c>
      <c r="I34" s="13">
        <v>38630.81</v>
      </c>
      <c r="J34" s="13">
        <v>13033.27</v>
      </c>
      <c r="K34" s="13">
        <v>134916.97</v>
      </c>
      <c r="L34" s="1" t="s">
        <v>278</v>
      </c>
    </row>
    <row r="35" spans="1:12" ht="12.75">
      <c r="A35" t="s">
        <v>132</v>
      </c>
      <c r="B35" s="1" t="s">
        <v>207</v>
      </c>
      <c r="C35" s="13">
        <v>4257.23</v>
      </c>
      <c r="D35" s="13">
        <v>10462.75</v>
      </c>
      <c r="E35" s="13">
        <v>3086.69</v>
      </c>
      <c r="F35" s="13">
        <v>17806.67</v>
      </c>
      <c r="G35" s="13">
        <v>0</v>
      </c>
      <c r="H35" s="13">
        <v>17806.67</v>
      </c>
      <c r="I35" s="13">
        <v>8262.62</v>
      </c>
      <c r="J35" s="13">
        <v>0</v>
      </c>
      <c r="K35" s="13">
        <v>26069.29</v>
      </c>
      <c r="L35" t="s">
        <v>278</v>
      </c>
    </row>
    <row r="36" spans="1:12" ht="12.75">
      <c r="A36" t="s">
        <v>133</v>
      </c>
      <c r="B36" s="1" t="s">
        <v>208</v>
      </c>
      <c r="C36" s="13">
        <v>2733.32</v>
      </c>
      <c r="D36" s="13">
        <v>2741.02</v>
      </c>
      <c r="E36" s="13">
        <v>0</v>
      </c>
      <c r="F36" s="13">
        <v>5474.34</v>
      </c>
      <c r="G36" s="13">
        <v>0</v>
      </c>
      <c r="H36" s="13">
        <v>5474.34</v>
      </c>
      <c r="I36" s="13">
        <v>2540.19</v>
      </c>
      <c r="J36" s="13">
        <v>13506</v>
      </c>
      <c r="K36" s="13">
        <v>21520.53</v>
      </c>
      <c r="L36" t="s">
        <v>278</v>
      </c>
    </row>
    <row r="37" spans="1:12" ht="12.75">
      <c r="A37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278</v>
      </c>
    </row>
    <row r="38" spans="1:12" ht="12.75">
      <c r="A38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278</v>
      </c>
    </row>
    <row r="39" spans="1:12" ht="26.25">
      <c r="A39" t="s">
        <v>136</v>
      </c>
      <c r="B39" s="1" t="s">
        <v>211</v>
      </c>
      <c r="C39" s="13">
        <v>7944.58</v>
      </c>
      <c r="D39" s="13">
        <v>89539.93</v>
      </c>
      <c r="E39" s="13">
        <v>48163.8</v>
      </c>
      <c r="F39" s="13">
        <v>145648.31</v>
      </c>
      <c r="G39" s="13">
        <v>0</v>
      </c>
      <c r="H39" s="13">
        <v>145648.31</v>
      </c>
      <c r="I39" s="13">
        <v>67583.36</v>
      </c>
      <c r="J39" s="13">
        <v>0</v>
      </c>
      <c r="K39" s="13">
        <v>213231.67</v>
      </c>
      <c r="L39" s="1" t="s">
        <v>278</v>
      </c>
    </row>
    <row r="40" spans="1:12" ht="12.75">
      <c r="A40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10895</v>
      </c>
      <c r="K40" s="13">
        <v>10895</v>
      </c>
      <c r="L40" t="s">
        <v>278</v>
      </c>
    </row>
    <row r="41" spans="1:12" ht="12.75">
      <c r="A4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t="s">
        <v>139</v>
      </c>
      <c r="B42" s="1" t="s">
        <v>214</v>
      </c>
      <c r="C42" s="13">
        <v>10933.27</v>
      </c>
      <c r="D42" s="13">
        <v>5327.48</v>
      </c>
      <c r="E42" s="13">
        <v>1996.41</v>
      </c>
      <c r="F42" s="13">
        <v>18257.16</v>
      </c>
      <c r="G42" s="13">
        <v>176.75</v>
      </c>
      <c r="H42" s="13">
        <v>18433.91</v>
      </c>
      <c r="I42" s="13">
        <v>8553.66</v>
      </c>
      <c r="J42" s="13">
        <v>0</v>
      </c>
      <c r="K42" s="13">
        <v>26987.57</v>
      </c>
      <c r="L42" s="1" t="s">
        <v>278</v>
      </c>
    </row>
    <row r="43" spans="1:12" ht="12.75">
      <c r="A43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278</v>
      </c>
    </row>
    <row r="44" spans="1:12" ht="12.75">
      <c r="A44" t="s">
        <v>141</v>
      </c>
      <c r="B44" s="1" t="s">
        <v>216</v>
      </c>
      <c r="C44" s="13">
        <v>9812.53</v>
      </c>
      <c r="D44" s="13">
        <v>56077.88</v>
      </c>
      <c r="E44" s="13">
        <v>35491.92</v>
      </c>
      <c r="F44" s="13">
        <v>101382.33</v>
      </c>
      <c r="G44" s="13">
        <v>981.52</v>
      </c>
      <c r="H44" s="13">
        <v>102363.85</v>
      </c>
      <c r="I44" s="13">
        <v>47498.56</v>
      </c>
      <c r="J44" s="13">
        <v>0</v>
      </c>
      <c r="K44" s="13">
        <v>149862.41</v>
      </c>
      <c r="L44" s="1" t="s">
        <v>278</v>
      </c>
    </row>
    <row r="45" spans="1:12" ht="12.75">
      <c r="A45" t="s">
        <v>142</v>
      </c>
      <c r="B45" s="1" t="s">
        <v>217</v>
      </c>
      <c r="C45" s="13">
        <v>16400.01</v>
      </c>
      <c r="D45" s="13">
        <v>8891.32</v>
      </c>
      <c r="E45" s="13">
        <v>0</v>
      </c>
      <c r="F45" s="13">
        <v>25291.33</v>
      </c>
      <c r="G45" s="13">
        <v>244.86</v>
      </c>
      <c r="H45" s="13">
        <v>25536.19</v>
      </c>
      <c r="I45" s="13">
        <v>11849.26</v>
      </c>
      <c r="J45" s="13">
        <v>50022.45</v>
      </c>
      <c r="K45" s="13">
        <v>87407.9</v>
      </c>
      <c r="L45" s="1" t="s">
        <v>278</v>
      </c>
    </row>
    <row r="46" spans="1:12" ht="12.75">
      <c r="A46" t="s">
        <v>143</v>
      </c>
      <c r="B46" s="1" t="s">
        <v>144</v>
      </c>
      <c r="C46" s="13">
        <v>5466.65</v>
      </c>
      <c r="D46" s="13">
        <v>57</v>
      </c>
      <c r="E46" s="13">
        <v>0</v>
      </c>
      <c r="F46" s="13">
        <v>5523.65</v>
      </c>
      <c r="G46" s="13">
        <v>53.48</v>
      </c>
      <c r="H46" s="13">
        <v>5577.13</v>
      </c>
      <c r="I46" s="13">
        <v>2587.89</v>
      </c>
      <c r="J46" s="13">
        <v>9169.46</v>
      </c>
      <c r="K46" s="13">
        <v>17334.48</v>
      </c>
      <c r="L46" s="1" t="s">
        <v>278</v>
      </c>
    </row>
    <row r="47" spans="1:12" ht="12.75">
      <c r="A47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278</v>
      </c>
    </row>
    <row r="48" spans="1:12" ht="12.75">
      <c r="A48" t="s">
        <v>146</v>
      </c>
      <c r="B48" s="1" t="s">
        <v>219</v>
      </c>
      <c r="C48" s="13">
        <v>2733.32</v>
      </c>
      <c r="D48" s="13">
        <v>8403.45</v>
      </c>
      <c r="E48" s="13">
        <v>0</v>
      </c>
      <c r="F48" s="13">
        <v>11136.77</v>
      </c>
      <c r="G48" s="13">
        <v>107.81</v>
      </c>
      <c r="H48" s="13">
        <v>11244.58</v>
      </c>
      <c r="I48" s="13">
        <v>5217.7</v>
      </c>
      <c r="J48" s="13">
        <v>0</v>
      </c>
      <c r="K48" s="13">
        <v>16462.28</v>
      </c>
      <c r="L48" t="s">
        <v>278</v>
      </c>
    </row>
    <row r="49" spans="1:12" ht="12.75">
      <c r="A49" t="s">
        <v>147</v>
      </c>
      <c r="B49" s="1" t="s">
        <v>220</v>
      </c>
      <c r="C49" s="13">
        <v>46498.3</v>
      </c>
      <c r="D49" s="13">
        <v>74237.67</v>
      </c>
      <c r="E49" s="13">
        <v>0</v>
      </c>
      <c r="F49" s="13">
        <v>120735.97</v>
      </c>
      <c r="G49" s="13">
        <v>1168.89</v>
      </c>
      <c r="H49" s="13">
        <v>121904.86</v>
      </c>
      <c r="I49" s="13">
        <v>56565.96</v>
      </c>
      <c r="J49" s="13">
        <v>0</v>
      </c>
      <c r="K49" s="13">
        <v>178470.82</v>
      </c>
      <c r="L49" s="1" t="s">
        <v>278</v>
      </c>
    </row>
    <row r="50" spans="1:12" ht="12.75">
      <c r="A50" t="s">
        <v>148</v>
      </c>
      <c r="B50" s="1" t="s">
        <v>221</v>
      </c>
      <c r="C50" s="13">
        <v>2733.32</v>
      </c>
      <c r="D50" s="13">
        <v>0</v>
      </c>
      <c r="E50" s="13">
        <v>0</v>
      </c>
      <c r="F50" s="13">
        <v>2733.32</v>
      </c>
      <c r="G50" s="13">
        <v>0</v>
      </c>
      <c r="H50" s="13">
        <v>2733.32</v>
      </c>
      <c r="I50" s="13">
        <v>1268.31</v>
      </c>
      <c r="J50" s="13">
        <v>0</v>
      </c>
      <c r="K50" s="13">
        <v>4001.63</v>
      </c>
      <c r="L50" s="1" t="s">
        <v>278</v>
      </c>
    </row>
    <row r="51" spans="1:12" ht="12.75">
      <c r="A51" t="s">
        <v>149</v>
      </c>
      <c r="B51" s="1" t="s">
        <v>222</v>
      </c>
      <c r="C51" s="13">
        <v>16845.29</v>
      </c>
      <c r="D51" s="13">
        <v>3848.07</v>
      </c>
      <c r="E51" s="13">
        <v>23720.16</v>
      </c>
      <c r="F51" s="13">
        <v>44413.52</v>
      </c>
      <c r="G51" s="13">
        <v>0</v>
      </c>
      <c r="H51" s="13">
        <v>44413.52</v>
      </c>
      <c r="I51" s="13">
        <v>20608.65</v>
      </c>
      <c r="J51" s="13">
        <v>0</v>
      </c>
      <c r="K51" s="13">
        <v>65022.17</v>
      </c>
      <c r="L51" s="1" t="s">
        <v>278</v>
      </c>
    </row>
    <row r="52" spans="1:12" ht="12.75">
      <c r="A52" t="s">
        <v>150</v>
      </c>
      <c r="B52" s="1" t="s">
        <v>223</v>
      </c>
      <c r="C52" s="13">
        <v>2881.07</v>
      </c>
      <c r="D52" s="13">
        <v>17621.61</v>
      </c>
      <c r="E52" s="13">
        <v>9796.16</v>
      </c>
      <c r="F52" s="13">
        <v>30298.84</v>
      </c>
      <c r="G52" s="13">
        <v>81479.3</v>
      </c>
      <c r="H52" s="13">
        <v>111778.14</v>
      </c>
      <c r="I52" s="13">
        <v>51866.99</v>
      </c>
      <c r="J52" s="13">
        <v>24657.59</v>
      </c>
      <c r="K52" s="13">
        <v>188302.72</v>
      </c>
      <c r="L52" t="s">
        <v>278</v>
      </c>
    </row>
    <row r="53" spans="1:12" ht="12.75">
      <c r="A53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573.47</v>
      </c>
      <c r="K53" s="13">
        <v>573.47</v>
      </c>
      <c r="L53" t="s">
        <v>278</v>
      </c>
    </row>
    <row r="54" spans="1:12" ht="12.75">
      <c r="A54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278</v>
      </c>
    </row>
    <row r="55" spans="1:12" ht="12.75">
      <c r="A55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278</v>
      </c>
    </row>
    <row r="56" spans="1:12" ht="12.75">
      <c r="A56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278</v>
      </c>
    </row>
    <row r="58" spans="1:12" ht="12.75">
      <c r="A58" s="19" t="s">
        <v>156</v>
      </c>
      <c r="B58" s="14" t="s">
        <v>157</v>
      </c>
      <c r="C58" s="15">
        <f>SUM(C11:C57)</f>
        <v>327587.49</v>
      </c>
      <c r="D58" s="15">
        <f>SUM(D11:D57)</f>
        <v>378806.77</v>
      </c>
      <c r="E58" s="15">
        <v>839285.54</v>
      </c>
      <c r="F58" s="15">
        <f>SUM(F11:F57)</f>
        <v>829019.7299999999</v>
      </c>
      <c r="G58" s="15">
        <f>SUM(G11:G57)</f>
        <v>84212.61</v>
      </c>
      <c r="H58" s="15">
        <f>SUM(H11:H57)</f>
        <v>913232.3399999999</v>
      </c>
      <c r="I58" s="15">
        <f>539696.81+815446.89-172855.33+500+371477.3-51503.3+282778.14-211420.14</f>
        <v>1574120.37</v>
      </c>
      <c r="J58" s="15">
        <f>SUM(J11:J57)</f>
        <v>393989.25000000006</v>
      </c>
      <c r="K58" s="15">
        <f>SUM(K11:K57)</f>
        <v>1730977.2699999998</v>
      </c>
      <c r="L58" s="19" t="s">
        <v>158</v>
      </c>
    </row>
  </sheetData>
  <sheetProtection/>
  <mergeCells count="5">
    <mergeCell ref="A2:L2"/>
    <mergeCell ref="A3:L3"/>
    <mergeCell ref="C8:I8"/>
    <mergeCell ref="K8:K9"/>
    <mergeCell ref="L8:L9"/>
  </mergeCells>
  <dataValidations count="1">
    <dataValidation type="list" allowBlank="1" showInputMessage="1" showErrorMessage="1" sqref="L11:L57">
      <formula1>$P$11:$P$22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232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19678.23</v>
      </c>
      <c r="E16" s="13">
        <v>18385.04</v>
      </c>
      <c r="F16" s="13">
        <v>38063.27</v>
      </c>
      <c r="G16" s="13">
        <v>0</v>
      </c>
      <c r="H16" s="13">
        <v>38063.27</v>
      </c>
      <c r="I16" s="13">
        <v>28836.2</v>
      </c>
      <c r="J16" s="13">
        <v>0</v>
      </c>
      <c r="K16" s="13">
        <v>66899.47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48472.02</v>
      </c>
      <c r="F20" s="13">
        <v>48472.02</v>
      </c>
      <c r="G20" s="13">
        <v>0</v>
      </c>
      <c r="H20" s="13">
        <v>48472.02</v>
      </c>
      <c r="I20" s="13">
        <v>36721.74</v>
      </c>
      <c r="J20" s="13">
        <v>0</v>
      </c>
      <c r="K20" s="13">
        <v>85193.76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13098.3</v>
      </c>
      <c r="E22" s="13">
        <v>6689.48</v>
      </c>
      <c r="F22" s="13">
        <v>19787.78</v>
      </c>
      <c r="G22" s="13">
        <v>0</v>
      </c>
      <c r="H22" s="13">
        <v>19787.78</v>
      </c>
      <c r="I22" s="13">
        <v>14990.94</v>
      </c>
      <c r="J22" s="13">
        <v>0</v>
      </c>
      <c r="K22" s="13">
        <v>34778.72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13342.24</v>
      </c>
      <c r="F23" s="13">
        <v>13342.24</v>
      </c>
      <c r="G23" s="13">
        <v>0</v>
      </c>
      <c r="H23" s="13">
        <v>13342.24</v>
      </c>
      <c r="I23" s="13">
        <v>10107.89</v>
      </c>
      <c r="J23" s="13">
        <v>4308</v>
      </c>
      <c r="K23" s="13">
        <v>27758.13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9926.36</v>
      </c>
      <c r="K24" s="13">
        <v>9926.36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2950.38</v>
      </c>
      <c r="K25" s="13">
        <v>2950.38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0</v>
      </c>
      <c r="E27" s="13">
        <v>7364</v>
      </c>
      <c r="F27" s="13">
        <v>7364</v>
      </c>
      <c r="G27" s="13">
        <v>0</v>
      </c>
      <c r="H27" s="13">
        <v>7364</v>
      </c>
      <c r="I27" s="13">
        <v>5578.85</v>
      </c>
      <c r="J27" s="13">
        <v>0</v>
      </c>
      <c r="K27" s="13">
        <v>12942.85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0</v>
      </c>
      <c r="E28" s="13">
        <v>759.65</v>
      </c>
      <c r="F28" s="13">
        <v>759.65</v>
      </c>
      <c r="G28" s="13">
        <v>0</v>
      </c>
      <c r="H28" s="13">
        <v>759.65</v>
      </c>
      <c r="I28" s="13">
        <v>575.49</v>
      </c>
      <c r="J28" s="13">
        <v>0</v>
      </c>
      <c r="K28" s="13">
        <v>1335.14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5587.37</v>
      </c>
      <c r="E29" s="13">
        <v>0</v>
      </c>
      <c r="F29" s="13">
        <v>5587.37</v>
      </c>
      <c r="G29" s="13">
        <v>0</v>
      </c>
      <c r="H29" s="13">
        <v>5587.37</v>
      </c>
      <c r="I29" s="13">
        <v>4232.91</v>
      </c>
      <c r="J29" s="13">
        <v>0</v>
      </c>
      <c r="K29" s="13">
        <v>9820.28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1801.04</v>
      </c>
      <c r="F31" s="13">
        <v>1801.04</v>
      </c>
      <c r="G31" s="13">
        <v>0</v>
      </c>
      <c r="H31" s="13">
        <v>1801.04</v>
      </c>
      <c r="I31" s="13">
        <v>1364.46</v>
      </c>
      <c r="J31" s="13">
        <v>0</v>
      </c>
      <c r="K31" s="13">
        <v>3165.5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5581.96</v>
      </c>
      <c r="K33" s="13">
        <v>5581.96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0</v>
      </c>
      <c r="D34" s="13">
        <v>0</v>
      </c>
      <c r="E34" s="13">
        <v>623.57</v>
      </c>
      <c r="F34" s="13">
        <v>623.57</v>
      </c>
      <c r="G34" s="13">
        <v>0</v>
      </c>
      <c r="H34" s="13">
        <v>623.57</v>
      </c>
      <c r="I34" s="13">
        <v>472.41</v>
      </c>
      <c r="J34" s="13">
        <v>23280.28</v>
      </c>
      <c r="K34" s="13">
        <v>24376.26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7322.7</v>
      </c>
      <c r="E35" s="13">
        <v>0</v>
      </c>
      <c r="F35" s="13">
        <v>7322.7</v>
      </c>
      <c r="G35" s="13">
        <v>0</v>
      </c>
      <c r="H35" s="13">
        <v>7322.7</v>
      </c>
      <c r="I35" s="13">
        <v>5547.57</v>
      </c>
      <c r="J35" s="13">
        <v>0</v>
      </c>
      <c r="K35" s="13">
        <v>12870.27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4709.79</v>
      </c>
      <c r="D36" s="13">
        <v>0</v>
      </c>
      <c r="E36" s="13">
        <v>1767.91</v>
      </c>
      <c r="F36" s="13">
        <v>6477.7</v>
      </c>
      <c r="G36" s="13">
        <v>7841.7</v>
      </c>
      <c r="H36" s="13">
        <v>14319.4</v>
      </c>
      <c r="I36" s="13">
        <v>10848.17</v>
      </c>
      <c r="J36" s="13">
        <v>0</v>
      </c>
      <c r="K36" s="13">
        <v>25167.57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13827.9</v>
      </c>
      <c r="F37" s="13">
        <v>13827.9</v>
      </c>
      <c r="G37" s="13">
        <v>16739.62</v>
      </c>
      <c r="H37" s="13">
        <v>30567.52</v>
      </c>
      <c r="I37" s="13">
        <v>23157.53</v>
      </c>
      <c r="J37" s="13">
        <v>0</v>
      </c>
      <c r="K37" s="13">
        <v>53725.05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3181.92</v>
      </c>
      <c r="E39" s="13">
        <v>1335.34</v>
      </c>
      <c r="F39" s="13">
        <v>4517.26</v>
      </c>
      <c r="G39" s="13">
        <v>5468.45</v>
      </c>
      <c r="H39" s="13">
        <v>9985.71</v>
      </c>
      <c r="I39" s="13">
        <v>7565.04</v>
      </c>
      <c r="J39" s="13">
        <v>0</v>
      </c>
      <c r="K39" s="13">
        <v>17550.75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1126.04</v>
      </c>
      <c r="E42" s="13">
        <v>0</v>
      </c>
      <c r="F42" s="13">
        <v>1126.04</v>
      </c>
      <c r="G42" s="13">
        <v>68.45</v>
      </c>
      <c r="H42" s="13">
        <v>1194.49</v>
      </c>
      <c r="I42" s="13">
        <v>904.94</v>
      </c>
      <c r="J42" s="13">
        <v>0</v>
      </c>
      <c r="K42" s="13">
        <v>2099.43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597.98</v>
      </c>
      <c r="F43" s="13">
        <v>597.98</v>
      </c>
      <c r="G43" s="13">
        <v>36.35</v>
      </c>
      <c r="H43" s="13">
        <v>634.33</v>
      </c>
      <c r="I43" s="13">
        <v>480.56</v>
      </c>
      <c r="J43" s="13">
        <v>0</v>
      </c>
      <c r="K43" s="13">
        <v>1114.89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22848.22</v>
      </c>
      <c r="E45" s="13">
        <v>0</v>
      </c>
      <c r="F45" s="13">
        <v>22848.22</v>
      </c>
      <c r="G45" s="13">
        <v>1388.89</v>
      </c>
      <c r="H45" s="13">
        <v>24237.11</v>
      </c>
      <c r="I45" s="13">
        <v>18361.69</v>
      </c>
      <c r="J45" s="13">
        <v>0</v>
      </c>
      <c r="K45" s="13">
        <v>42598.8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2088.13</v>
      </c>
      <c r="F48" s="13">
        <v>2088.13</v>
      </c>
      <c r="G48" s="13">
        <v>126.93</v>
      </c>
      <c r="H48" s="13">
        <v>2215.06</v>
      </c>
      <c r="I48" s="13">
        <v>1678.11</v>
      </c>
      <c r="J48" s="13">
        <v>0</v>
      </c>
      <c r="K48" s="13">
        <v>3893.17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2327.48</v>
      </c>
      <c r="E51" s="13">
        <v>488.29</v>
      </c>
      <c r="F51" s="13">
        <v>2815.77</v>
      </c>
      <c r="G51" s="13">
        <v>962.42</v>
      </c>
      <c r="H51" s="13">
        <v>3778.19</v>
      </c>
      <c r="I51" s="13">
        <v>2862.3</v>
      </c>
      <c r="J51" s="13">
        <v>0</v>
      </c>
      <c r="K51" s="13">
        <v>6640.49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7231.21</v>
      </c>
      <c r="E52" s="13">
        <v>598.59</v>
      </c>
      <c r="F52" s="13">
        <v>7829.8</v>
      </c>
      <c r="G52" s="13">
        <v>0</v>
      </c>
      <c r="H52" s="13">
        <v>7829.8</v>
      </c>
      <c r="I52" s="13">
        <v>5931.76</v>
      </c>
      <c r="J52" s="13">
        <v>3027.15</v>
      </c>
      <c r="K52" s="13">
        <v>16788.71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v>4709.79</v>
      </c>
      <c r="D58" s="15">
        <v>82401.47</v>
      </c>
      <c r="E58" s="15">
        <v>118141.18</v>
      </c>
      <c r="F58" s="15">
        <v>205252.44</v>
      </c>
      <c r="G58" s="15">
        <v>32632.81</v>
      </c>
      <c r="H58" s="15">
        <v>237885.25</v>
      </c>
      <c r="I58" s="15">
        <v>180218.56</v>
      </c>
      <c r="J58" s="15">
        <v>49074.13</v>
      </c>
      <c r="K58" s="15">
        <v>467177.94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5.00390625" style="1" bestFit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277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1343.48</v>
      </c>
      <c r="F11" s="13">
        <v>1343.48</v>
      </c>
      <c r="G11" s="13">
        <v>26849.68</v>
      </c>
      <c r="H11" s="13">
        <v>28193.16</v>
      </c>
      <c r="I11" s="13">
        <v>8121.34</v>
      </c>
      <c r="J11" s="13">
        <v>0</v>
      </c>
      <c r="K11" s="13">
        <v>36314.5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14080.98</v>
      </c>
      <c r="E12" s="13">
        <v>23.04</v>
      </c>
      <c r="F12" s="13">
        <v>14104.02</v>
      </c>
      <c r="G12" s="13">
        <v>281871.32</v>
      </c>
      <c r="H12" s="13">
        <v>295975.34</v>
      </c>
      <c r="I12" s="13">
        <v>85259.01</v>
      </c>
      <c r="J12" s="13">
        <v>0</v>
      </c>
      <c r="K12" s="13">
        <v>381234.35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2383.7</v>
      </c>
      <c r="F13" s="13">
        <v>2383.7</v>
      </c>
      <c r="G13" s="13">
        <v>47638.66</v>
      </c>
      <c r="H13" s="13">
        <v>50022.36</v>
      </c>
      <c r="I13" s="13">
        <v>14409.49</v>
      </c>
      <c r="J13" s="13">
        <v>0</v>
      </c>
      <c r="K13" s="13">
        <v>64431.85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26.2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596830.99</v>
      </c>
      <c r="F16" s="13">
        <v>596830.99</v>
      </c>
      <c r="G16" s="13">
        <v>362335.12</v>
      </c>
      <c r="H16" s="13">
        <v>959166.11</v>
      </c>
      <c r="I16" s="13">
        <v>276298.56</v>
      </c>
      <c r="J16" s="13">
        <v>0</v>
      </c>
      <c r="K16" s="13">
        <v>1235464.67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14856.84</v>
      </c>
      <c r="F20" s="13">
        <v>14856.84</v>
      </c>
      <c r="G20" s="13">
        <v>0</v>
      </c>
      <c r="H20" s="13">
        <v>14856.84</v>
      </c>
      <c r="I20" s="13">
        <v>4279.69</v>
      </c>
      <c r="J20" s="13">
        <v>0</v>
      </c>
      <c r="K20" s="13">
        <v>19136.53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109489.13</v>
      </c>
      <c r="E21" s="13">
        <v>1202.28</v>
      </c>
      <c r="F21" s="13">
        <v>110691.41</v>
      </c>
      <c r="G21" s="13">
        <v>0</v>
      </c>
      <c r="H21" s="13">
        <v>110691.41</v>
      </c>
      <c r="I21" s="13">
        <v>31885.9</v>
      </c>
      <c r="J21" s="13">
        <v>0</v>
      </c>
      <c r="K21" s="13">
        <v>142577.31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55741.01</v>
      </c>
      <c r="D22" s="13">
        <v>138087.21</v>
      </c>
      <c r="E22" s="13">
        <v>66130</v>
      </c>
      <c r="F22" s="13">
        <v>259958.22</v>
      </c>
      <c r="G22" s="13">
        <v>0</v>
      </c>
      <c r="H22" s="13">
        <v>259958.22</v>
      </c>
      <c r="I22" s="13">
        <v>74883.88</v>
      </c>
      <c r="J22" s="13">
        <v>0</v>
      </c>
      <c r="K22" s="13">
        <v>334842.1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88647.78</v>
      </c>
      <c r="E23" s="13">
        <v>3127.92</v>
      </c>
      <c r="F23" s="13">
        <v>91775.7</v>
      </c>
      <c r="G23" s="13">
        <v>0</v>
      </c>
      <c r="H23" s="13">
        <v>91775.7</v>
      </c>
      <c r="I23" s="13">
        <v>26437.01</v>
      </c>
      <c r="J23" s="13">
        <v>0</v>
      </c>
      <c r="K23" s="13">
        <v>118212.71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285</v>
      </c>
      <c r="E24" s="13">
        <v>0</v>
      </c>
      <c r="F24" s="13">
        <v>285</v>
      </c>
      <c r="G24" s="13">
        <v>0</v>
      </c>
      <c r="H24" s="13">
        <v>285</v>
      </c>
      <c r="I24" s="13">
        <v>82.09</v>
      </c>
      <c r="J24" s="13">
        <v>70169.16</v>
      </c>
      <c r="K24" s="13">
        <v>70536.25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164050.76</v>
      </c>
      <c r="E25" s="13">
        <v>0</v>
      </c>
      <c r="F25" s="13">
        <v>164050.76</v>
      </c>
      <c r="G25" s="13">
        <v>0</v>
      </c>
      <c r="H25" s="13">
        <v>164050.76</v>
      </c>
      <c r="I25" s="13">
        <v>47256.66</v>
      </c>
      <c r="J25" s="13">
        <v>0</v>
      </c>
      <c r="K25" s="13">
        <v>211307.42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463217.9</v>
      </c>
      <c r="E26" s="13">
        <v>0</v>
      </c>
      <c r="F26" s="13">
        <v>463217.9</v>
      </c>
      <c r="G26" s="13">
        <v>0</v>
      </c>
      <c r="H26" s="13">
        <v>463217.9</v>
      </c>
      <c r="I26" s="13">
        <v>133435.11</v>
      </c>
      <c r="J26" s="13">
        <v>0</v>
      </c>
      <c r="K26" s="13">
        <v>596653.01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3678.29</v>
      </c>
      <c r="E27" s="13">
        <v>8397.12</v>
      </c>
      <c r="F27" s="13">
        <v>12075.41</v>
      </c>
      <c r="G27" s="13">
        <v>0</v>
      </c>
      <c r="H27" s="13">
        <v>12075.41</v>
      </c>
      <c r="I27" s="13">
        <v>3478.46</v>
      </c>
      <c r="J27" s="13">
        <v>0</v>
      </c>
      <c r="K27" s="13">
        <v>15553.87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56141.51</v>
      </c>
      <c r="D28" s="13">
        <v>136373.5</v>
      </c>
      <c r="E28" s="13">
        <v>2457.96</v>
      </c>
      <c r="F28" s="13">
        <v>194972.97</v>
      </c>
      <c r="G28" s="13">
        <v>0</v>
      </c>
      <c r="H28" s="13">
        <v>194972.97</v>
      </c>
      <c r="I28" s="13">
        <v>56164.15</v>
      </c>
      <c r="J28" s="13">
        <v>0</v>
      </c>
      <c r="K28" s="13">
        <v>251137.12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92180.87</v>
      </c>
      <c r="E29" s="13">
        <v>0</v>
      </c>
      <c r="F29" s="13">
        <v>92180.87</v>
      </c>
      <c r="G29" s="13">
        <v>0</v>
      </c>
      <c r="H29" s="13">
        <v>92180.87</v>
      </c>
      <c r="I29" s="13">
        <v>26553.75</v>
      </c>
      <c r="J29" s="13">
        <v>0</v>
      </c>
      <c r="K29" s="13">
        <v>118734.62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131198.52</v>
      </c>
      <c r="E30" s="13">
        <v>0</v>
      </c>
      <c r="F30" s="13">
        <v>131198.52</v>
      </c>
      <c r="G30" s="13">
        <v>73215.97</v>
      </c>
      <c r="H30" s="13">
        <v>204414.49</v>
      </c>
      <c r="I30" s="13">
        <v>58883.9</v>
      </c>
      <c r="J30" s="13">
        <v>2840.66</v>
      </c>
      <c r="K30" s="13">
        <v>266139.05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124827.95</v>
      </c>
      <c r="K33" s="13">
        <v>124827.95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403626.52</v>
      </c>
      <c r="D34" s="13">
        <v>76034.79</v>
      </c>
      <c r="E34" s="13">
        <v>109648.82</v>
      </c>
      <c r="F34" s="13">
        <v>589310.13</v>
      </c>
      <c r="G34" s="13">
        <v>0</v>
      </c>
      <c r="H34" s="13">
        <v>589310.13</v>
      </c>
      <c r="I34" s="13">
        <v>169757.4</v>
      </c>
      <c r="J34" s="13">
        <v>171409.65</v>
      </c>
      <c r="K34" s="13">
        <v>930477.18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4785.59</v>
      </c>
      <c r="E35" s="13">
        <v>0</v>
      </c>
      <c r="F35" s="13">
        <v>4785.59</v>
      </c>
      <c r="G35" s="13">
        <v>0</v>
      </c>
      <c r="H35" s="13">
        <v>4785.59</v>
      </c>
      <c r="I35" s="13">
        <v>1378.53</v>
      </c>
      <c r="J35" s="13">
        <v>0</v>
      </c>
      <c r="K35" s="13">
        <v>6164.12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270386.79</v>
      </c>
      <c r="D36" s="13">
        <v>51401.33</v>
      </c>
      <c r="E36" s="13">
        <v>13179.95</v>
      </c>
      <c r="F36" s="13">
        <v>334968.07</v>
      </c>
      <c r="G36" s="13">
        <v>814.39</v>
      </c>
      <c r="H36" s="13">
        <v>335782.46</v>
      </c>
      <c r="I36" s="13">
        <v>96725.9</v>
      </c>
      <c r="J36" s="13">
        <v>50000</v>
      </c>
      <c r="K36" s="13">
        <v>482508.36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37972.18</v>
      </c>
      <c r="F37" s="13">
        <v>37972.18</v>
      </c>
      <c r="G37" s="13">
        <v>92.32</v>
      </c>
      <c r="H37" s="13">
        <v>38064.5</v>
      </c>
      <c r="I37" s="13">
        <v>10964.92</v>
      </c>
      <c r="J37" s="13">
        <v>0</v>
      </c>
      <c r="K37" s="13">
        <v>49029.42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43400.31</v>
      </c>
      <c r="D39" s="13">
        <v>215129.15</v>
      </c>
      <c r="E39" s="13">
        <v>3760.68</v>
      </c>
      <c r="F39" s="13">
        <v>262290.14</v>
      </c>
      <c r="G39" s="13">
        <v>637.69</v>
      </c>
      <c r="H39" s="13">
        <v>262927.83</v>
      </c>
      <c r="I39" s="13">
        <v>75739.32</v>
      </c>
      <c r="J39" s="13">
        <v>132576.57</v>
      </c>
      <c r="K39" s="13">
        <v>471243.72</v>
      </c>
      <c r="L39" s="1" t="s">
        <v>278</v>
      </c>
    </row>
    <row r="40" spans="1:12" ht="26.2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55982.39</v>
      </c>
      <c r="D42" s="13">
        <v>18193.88</v>
      </c>
      <c r="E42" s="13">
        <v>49850.13</v>
      </c>
      <c r="F42" s="13">
        <v>124026.4</v>
      </c>
      <c r="G42" s="13">
        <v>93666.07</v>
      </c>
      <c r="H42" s="13">
        <v>217692.47</v>
      </c>
      <c r="I42" s="13">
        <v>62708.76</v>
      </c>
      <c r="J42" s="13">
        <v>5348.14</v>
      </c>
      <c r="K42" s="13">
        <v>285749.37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22042.58</v>
      </c>
      <c r="F44" s="13">
        <v>22042.58</v>
      </c>
      <c r="G44" s="13">
        <v>16646.79</v>
      </c>
      <c r="H44" s="13">
        <v>38689.37</v>
      </c>
      <c r="I44" s="13">
        <v>11144.9</v>
      </c>
      <c r="J44" s="13">
        <v>950.5</v>
      </c>
      <c r="K44" s="13">
        <v>50784.77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40654.5</v>
      </c>
      <c r="E45" s="13">
        <v>0</v>
      </c>
      <c r="F45" s="13">
        <v>40654.5</v>
      </c>
      <c r="G45" s="13">
        <v>30702.72</v>
      </c>
      <c r="H45" s="13">
        <v>71357.22</v>
      </c>
      <c r="I45" s="13">
        <v>20555.23</v>
      </c>
      <c r="J45" s="13">
        <v>1753.06</v>
      </c>
      <c r="K45" s="13">
        <v>93665.51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98798.88</v>
      </c>
      <c r="E46" s="13">
        <v>9388.56</v>
      </c>
      <c r="F46" s="13">
        <v>108187.44</v>
      </c>
      <c r="G46" s="13">
        <v>81704.32</v>
      </c>
      <c r="H46" s="13">
        <v>189891.76</v>
      </c>
      <c r="I46" s="13">
        <v>54700.44</v>
      </c>
      <c r="J46" s="13">
        <v>85439.73</v>
      </c>
      <c r="K46" s="13">
        <v>330031.93</v>
      </c>
      <c r="L46" s="1" t="s">
        <v>278</v>
      </c>
    </row>
    <row r="47" spans="1:12" ht="26.2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30343.84</v>
      </c>
      <c r="E48" s="13">
        <v>11680.08</v>
      </c>
      <c r="F48" s="13">
        <v>42023.92</v>
      </c>
      <c r="G48" s="13">
        <v>31736.92</v>
      </c>
      <c r="H48" s="13">
        <v>73760.84</v>
      </c>
      <c r="I48" s="13">
        <v>21247.64</v>
      </c>
      <c r="J48" s="13">
        <v>14162.11</v>
      </c>
      <c r="K48" s="13">
        <v>109170.59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53426.15</v>
      </c>
      <c r="E49" s="13">
        <v>0</v>
      </c>
      <c r="F49" s="13">
        <v>53426.15</v>
      </c>
      <c r="G49" s="13">
        <v>40348</v>
      </c>
      <c r="H49" s="13">
        <v>93774.15</v>
      </c>
      <c r="I49" s="13">
        <v>27012.69</v>
      </c>
      <c r="J49" s="13">
        <v>36650.7</v>
      </c>
      <c r="K49" s="13">
        <v>157437.54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95233.38</v>
      </c>
      <c r="E51" s="13">
        <v>300196.45</v>
      </c>
      <c r="F51" s="13">
        <v>395429.83</v>
      </c>
      <c r="G51" s="13">
        <v>102063.06</v>
      </c>
      <c r="H51" s="13">
        <v>497492.89</v>
      </c>
      <c r="I51" s="13">
        <v>143308.4</v>
      </c>
      <c r="J51" s="13">
        <v>970507.72</v>
      </c>
      <c r="K51" s="13">
        <v>1611309.01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7579.15</v>
      </c>
      <c r="F52" s="13">
        <v>7579.15</v>
      </c>
      <c r="G52" s="13">
        <v>0</v>
      </c>
      <c r="H52" s="13">
        <v>7579.15</v>
      </c>
      <c r="I52" s="13">
        <v>2183.27</v>
      </c>
      <c r="J52" s="13">
        <v>311223.44</v>
      </c>
      <c r="K52" s="13">
        <v>320985.86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885278.5300000001</v>
      </c>
      <c r="D58" s="15">
        <f t="shared" si="0"/>
        <v>2025291.4300000002</v>
      </c>
      <c r="E58" s="15">
        <f t="shared" si="0"/>
        <v>1262051.91</v>
      </c>
      <c r="F58" s="15">
        <f t="shared" si="0"/>
        <v>4172621.8699999996</v>
      </c>
      <c r="G58" s="15">
        <f t="shared" si="0"/>
        <v>1190323.0300000003</v>
      </c>
      <c r="H58" s="15">
        <f t="shared" si="0"/>
        <v>5362944.899999999</v>
      </c>
      <c r="I58" s="15">
        <f t="shared" si="0"/>
        <v>1544856.3999999997</v>
      </c>
      <c r="J58" s="15">
        <f t="shared" si="0"/>
        <v>1977859.39</v>
      </c>
      <c r="K58" s="15">
        <f t="shared" si="0"/>
        <v>8885660.69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240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1841134.68</v>
      </c>
      <c r="D11" s="13">
        <v>72914.33</v>
      </c>
      <c r="E11" s="13">
        <v>97708.69</v>
      </c>
      <c r="F11" s="13">
        <v>2011757.7</v>
      </c>
      <c r="G11" s="13">
        <v>0</v>
      </c>
      <c r="H11" s="13">
        <v>2011757.7</v>
      </c>
      <c r="I11" s="13">
        <v>688208.39</v>
      </c>
      <c r="J11" s="13">
        <v>0</v>
      </c>
      <c r="K11" s="13">
        <v>2699966.09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155382.73</v>
      </c>
      <c r="E12" s="13">
        <v>104676.62</v>
      </c>
      <c r="F12" s="13">
        <v>260059.35</v>
      </c>
      <c r="G12" s="13">
        <v>0</v>
      </c>
      <c r="H12" s="13">
        <v>260059.35</v>
      </c>
      <c r="I12" s="13">
        <v>88964.5</v>
      </c>
      <c r="J12" s="13">
        <v>0</v>
      </c>
      <c r="K12" s="13">
        <v>349023.85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48335.19</v>
      </c>
      <c r="E13" s="13">
        <v>110772.82</v>
      </c>
      <c r="F13" s="13">
        <v>159108.01</v>
      </c>
      <c r="G13" s="13">
        <v>0</v>
      </c>
      <c r="H13" s="13">
        <v>159108.01</v>
      </c>
      <c r="I13" s="13">
        <v>54429.75</v>
      </c>
      <c r="J13" s="13">
        <v>0</v>
      </c>
      <c r="K13" s="13">
        <v>213537.76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65726.77</v>
      </c>
      <c r="D14" s="13">
        <v>14466.87</v>
      </c>
      <c r="E14" s="13">
        <v>0</v>
      </c>
      <c r="F14" s="13">
        <v>80193.64</v>
      </c>
      <c r="G14" s="13">
        <v>0</v>
      </c>
      <c r="H14" s="13">
        <v>80193.64</v>
      </c>
      <c r="I14" s="13">
        <v>27433.68</v>
      </c>
      <c r="J14" s="13">
        <v>0</v>
      </c>
      <c r="K14" s="13">
        <v>107627.32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931.12</v>
      </c>
      <c r="E15" s="13">
        <v>0</v>
      </c>
      <c r="F15" s="13">
        <v>931.12</v>
      </c>
      <c r="G15" s="13">
        <v>0</v>
      </c>
      <c r="H15" s="13">
        <v>931.12</v>
      </c>
      <c r="I15" s="13">
        <v>318.53</v>
      </c>
      <c r="J15" s="13">
        <v>0</v>
      </c>
      <c r="K15" s="13">
        <v>1249.65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16035.9</v>
      </c>
      <c r="E16" s="13">
        <v>72716.83</v>
      </c>
      <c r="F16" s="13">
        <v>88752.73</v>
      </c>
      <c r="G16" s="13">
        <v>160267.04</v>
      </c>
      <c r="H16" s="13">
        <v>249019.77</v>
      </c>
      <c r="I16" s="13">
        <v>85187.93</v>
      </c>
      <c r="J16" s="13">
        <v>0</v>
      </c>
      <c r="K16" s="13">
        <v>334207.7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79061.4</v>
      </c>
      <c r="K17" s="13">
        <v>79061.4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40189.46</v>
      </c>
      <c r="E18" s="13">
        <v>0</v>
      </c>
      <c r="F18" s="13">
        <v>40189.46</v>
      </c>
      <c r="G18" s="13">
        <v>72572.93</v>
      </c>
      <c r="H18" s="13">
        <v>112762.39</v>
      </c>
      <c r="I18" s="13">
        <v>38575.22</v>
      </c>
      <c r="J18" s="13">
        <v>28427.28</v>
      </c>
      <c r="K18" s="13">
        <v>179764.89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107126.6</v>
      </c>
      <c r="E20" s="13">
        <v>222063.47</v>
      </c>
      <c r="F20" s="13">
        <v>329190.07</v>
      </c>
      <c r="G20" s="13">
        <v>594441.62</v>
      </c>
      <c r="H20" s="13">
        <v>923631.69</v>
      </c>
      <c r="I20" s="13">
        <v>315968.01</v>
      </c>
      <c r="J20" s="13">
        <v>0</v>
      </c>
      <c r="K20" s="13">
        <v>1239599.7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199355.35</v>
      </c>
      <c r="D22" s="13">
        <v>1104155.05</v>
      </c>
      <c r="E22" s="13">
        <v>371216.87</v>
      </c>
      <c r="F22" s="13">
        <v>1674727.27</v>
      </c>
      <c r="G22" s="13">
        <v>0</v>
      </c>
      <c r="H22" s="13">
        <v>1674727.27</v>
      </c>
      <c r="I22" s="13">
        <v>572912.61</v>
      </c>
      <c r="J22" s="13">
        <v>0</v>
      </c>
      <c r="K22" s="13">
        <v>2247639.88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42.89</v>
      </c>
      <c r="E23" s="13">
        <v>0</v>
      </c>
      <c r="F23" s="13">
        <v>42.89</v>
      </c>
      <c r="G23" s="13">
        <v>0</v>
      </c>
      <c r="H23" s="13">
        <v>42.89</v>
      </c>
      <c r="I23" s="13">
        <v>14.67</v>
      </c>
      <c r="J23" s="13">
        <v>1043604.96</v>
      </c>
      <c r="K23" s="13">
        <v>1043662.52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0</v>
      </c>
      <c r="D24" s="13">
        <v>18954.58</v>
      </c>
      <c r="E24" s="13">
        <v>0</v>
      </c>
      <c r="F24" s="13">
        <v>18954.58</v>
      </c>
      <c r="G24" s="13">
        <v>0</v>
      </c>
      <c r="H24" s="13">
        <v>18954.58</v>
      </c>
      <c r="I24" s="13">
        <v>6484.24</v>
      </c>
      <c r="J24" s="13">
        <v>190450.8</v>
      </c>
      <c r="K24" s="13">
        <v>215889.62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627693.36</v>
      </c>
      <c r="K25" s="13">
        <v>627693.36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0</v>
      </c>
      <c r="D26" s="13">
        <v>1294439.88</v>
      </c>
      <c r="E26" s="13">
        <v>0</v>
      </c>
      <c r="F26" s="13">
        <v>1294439.88</v>
      </c>
      <c r="G26" s="13">
        <v>0</v>
      </c>
      <c r="H26" s="13">
        <v>1294439.88</v>
      </c>
      <c r="I26" s="13">
        <v>442818.92</v>
      </c>
      <c r="J26" s="13">
        <v>0</v>
      </c>
      <c r="K26" s="13">
        <v>1737258.8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81058.47</v>
      </c>
      <c r="D27" s="13">
        <v>45586.5</v>
      </c>
      <c r="E27" s="13">
        <v>64462.57</v>
      </c>
      <c r="F27" s="13">
        <v>191107.54</v>
      </c>
      <c r="G27" s="13">
        <v>0</v>
      </c>
      <c r="H27" s="13">
        <v>191107.54</v>
      </c>
      <c r="I27" s="13">
        <v>65376.58</v>
      </c>
      <c r="J27" s="13">
        <v>0</v>
      </c>
      <c r="K27" s="13">
        <v>256484.12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360848.46</v>
      </c>
      <c r="E28" s="13">
        <v>199684.15</v>
      </c>
      <c r="F28" s="13">
        <v>560532.61</v>
      </c>
      <c r="G28" s="13">
        <v>0</v>
      </c>
      <c r="H28" s="13">
        <v>560532.61</v>
      </c>
      <c r="I28" s="13">
        <v>191754.31</v>
      </c>
      <c r="J28" s="13">
        <v>0</v>
      </c>
      <c r="K28" s="13">
        <v>752286.92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811524.88</v>
      </c>
      <c r="E30" s="13">
        <v>79881.7</v>
      </c>
      <c r="F30" s="13">
        <v>891406.58</v>
      </c>
      <c r="G30" s="13">
        <v>0</v>
      </c>
      <c r="H30" s="13">
        <v>891406.58</v>
      </c>
      <c r="I30" s="13">
        <v>304944.03</v>
      </c>
      <c r="J30" s="13">
        <v>0</v>
      </c>
      <c r="K30" s="13">
        <v>1196350.61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163017.88</v>
      </c>
      <c r="D31" s="13">
        <v>92964.98</v>
      </c>
      <c r="E31" s="13">
        <v>18370.12</v>
      </c>
      <c r="F31" s="13">
        <v>274352.98</v>
      </c>
      <c r="G31" s="13">
        <v>0</v>
      </c>
      <c r="H31" s="13">
        <v>274352.98</v>
      </c>
      <c r="I31" s="13">
        <v>93854.25</v>
      </c>
      <c r="J31" s="13">
        <v>5741.59</v>
      </c>
      <c r="K31" s="13">
        <v>373948.82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378542.76</v>
      </c>
      <c r="D33" s="13">
        <v>40054.11</v>
      </c>
      <c r="E33" s="13">
        <v>0</v>
      </c>
      <c r="F33" s="13">
        <v>418596.87</v>
      </c>
      <c r="G33" s="13">
        <v>0</v>
      </c>
      <c r="H33" s="13">
        <v>418596.87</v>
      </c>
      <c r="I33" s="13">
        <v>143199.09</v>
      </c>
      <c r="J33" s="13">
        <v>170695.02</v>
      </c>
      <c r="K33" s="13">
        <v>732490.98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1525129.02</v>
      </c>
      <c r="D34" s="13">
        <v>3644941.8</v>
      </c>
      <c r="E34" s="13">
        <v>44524.28</v>
      </c>
      <c r="F34" s="13">
        <v>5214595.1</v>
      </c>
      <c r="G34" s="13">
        <v>0</v>
      </c>
      <c r="H34" s="13">
        <v>5214595.1</v>
      </c>
      <c r="I34" s="13">
        <v>601218.22</v>
      </c>
      <c r="J34" s="13">
        <v>501335.5</v>
      </c>
      <c r="K34" s="13">
        <v>6317148.82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24636.28</v>
      </c>
      <c r="E35" s="13">
        <v>0</v>
      </c>
      <c r="F35" s="13">
        <v>24636.28</v>
      </c>
      <c r="G35" s="13">
        <v>0</v>
      </c>
      <c r="H35" s="13">
        <v>24636.28</v>
      </c>
      <c r="I35" s="13">
        <v>8427.9</v>
      </c>
      <c r="J35" s="13">
        <v>6756.38</v>
      </c>
      <c r="K35" s="13">
        <v>39820.56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161969.34</v>
      </c>
      <c r="E36" s="13">
        <v>0</v>
      </c>
      <c r="F36" s="13">
        <v>161969.34</v>
      </c>
      <c r="G36" s="13">
        <v>44119.5</v>
      </c>
      <c r="H36" s="13">
        <v>206088.84</v>
      </c>
      <c r="I36" s="13">
        <v>70501.56</v>
      </c>
      <c r="J36" s="13">
        <v>366500</v>
      </c>
      <c r="K36" s="13">
        <v>643090.4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2619.42</v>
      </c>
      <c r="F37" s="13">
        <v>2619.42</v>
      </c>
      <c r="G37" s="13">
        <v>713.51</v>
      </c>
      <c r="H37" s="13">
        <v>3332.93</v>
      </c>
      <c r="I37" s="13">
        <v>1140.18</v>
      </c>
      <c r="J37" s="13">
        <v>0</v>
      </c>
      <c r="K37" s="13">
        <v>4473.11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8309.25</v>
      </c>
      <c r="E38" s="13">
        <v>0</v>
      </c>
      <c r="F38" s="13">
        <v>8309.25</v>
      </c>
      <c r="G38" s="13">
        <v>2263.39</v>
      </c>
      <c r="H38" s="13">
        <v>10572.64</v>
      </c>
      <c r="I38" s="13">
        <v>3616.83</v>
      </c>
      <c r="J38" s="13">
        <v>0</v>
      </c>
      <c r="K38" s="13">
        <v>14189.47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242264.8</v>
      </c>
      <c r="E39" s="13">
        <v>0</v>
      </c>
      <c r="F39" s="13">
        <v>242264.8</v>
      </c>
      <c r="G39" s="13">
        <v>65991.51</v>
      </c>
      <c r="H39" s="13">
        <v>308256.31</v>
      </c>
      <c r="I39" s="13">
        <v>105452.36</v>
      </c>
      <c r="J39" s="13">
        <v>139897.01</v>
      </c>
      <c r="K39" s="13">
        <v>553605.68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452741.98</v>
      </c>
      <c r="D42" s="13">
        <v>217072.48</v>
      </c>
      <c r="E42" s="13">
        <v>200882.76</v>
      </c>
      <c r="F42" s="13">
        <v>870697.22</v>
      </c>
      <c r="G42" s="13">
        <v>42314.87</v>
      </c>
      <c r="H42" s="13">
        <v>913012.09</v>
      </c>
      <c r="I42" s="13">
        <v>312335.11</v>
      </c>
      <c r="J42" s="13">
        <v>0</v>
      </c>
      <c r="K42" s="13">
        <v>1225347.2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2291.32</v>
      </c>
      <c r="F44" s="13">
        <v>2291.32</v>
      </c>
      <c r="G44" s="13">
        <v>111.36</v>
      </c>
      <c r="H44" s="13">
        <v>2402.68</v>
      </c>
      <c r="I44" s="13">
        <v>821.95</v>
      </c>
      <c r="J44" s="13">
        <v>0</v>
      </c>
      <c r="K44" s="13">
        <v>3224.63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187879.98</v>
      </c>
      <c r="D45" s="13">
        <v>404751.59</v>
      </c>
      <c r="E45" s="13">
        <v>160384.85</v>
      </c>
      <c r="F45" s="13">
        <v>753016.42</v>
      </c>
      <c r="G45" s="13">
        <v>36595.72</v>
      </c>
      <c r="H45" s="13">
        <v>789612.14</v>
      </c>
      <c r="I45" s="13">
        <v>270120.84</v>
      </c>
      <c r="J45" s="13">
        <v>86796.63</v>
      </c>
      <c r="K45" s="13">
        <v>1146529.61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781825.22</v>
      </c>
      <c r="D46" s="13">
        <v>72116.97</v>
      </c>
      <c r="E46" s="13">
        <v>33203.68</v>
      </c>
      <c r="F46" s="13">
        <v>887145.87</v>
      </c>
      <c r="G46" s="13">
        <v>43114.25</v>
      </c>
      <c r="H46" s="13">
        <v>930260.12</v>
      </c>
      <c r="I46" s="13">
        <v>318235.54</v>
      </c>
      <c r="J46" s="13">
        <v>358736.88</v>
      </c>
      <c r="K46" s="13">
        <v>1607232.54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105654.29</v>
      </c>
      <c r="D48" s="13">
        <v>571538.53</v>
      </c>
      <c r="E48" s="13">
        <v>212126.7</v>
      </c>
      <c r="F48" s="13">
        <v>889319.52</v>
      </c>
      <c r="G48" s="13">
        <v>43219.89</v>
      </c>
      <c r="H48" s="13">
        <v>932539.41</v>
      </c>
      <c r="I48" s="13">
        <v>319015.29</v>
      </c>
      <c r="J48" s="13">
        <v>88064.06</v>
      </c>
      <c r="K48" s="13">
        <v>1339618.76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266845.79</v>
      </c>
      <c r="E49" s="13">
        <v>0</v>
      </c>
      <c r="F49" s="13">
        <v>266845.79</v>
      </c>
      <c r="G49" s="13">
        <v>12968.39</v>
      </c>
      <c r="H49" s="13">
        <v>279814.18</v>
      </c>
      <c r="I49" s="13">
        <v>95722.5</v>
      </c>
      <c r="J49" s="13">
        <v>60047.34</v>
      </c>
      <c r="K49" s="13">
        <v>435584.02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99669.99</v>
      </c>
      <c r="K50" s="13">
        <v>99669.99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2563.54</v>
      </c>
      <c r="D51" s="13">
        <v>990156.21</v>
      </c>
      <c r="E51" s="13">
        <v>518033.86</v>
      </c>
      <c r="F51" s="13">
        <v>1510753.61</v>
      </c>
      <c r="G51" s="13">
        <v>749349.07</v>
      </c>
      <c r="H51" s="13">
        <v>2260102.68</v>
      </c>
      <c r="I51" s="13">
        <v>773165.46</v>
      </c>
      <c r="J51" s="13">
        <v>0</v>
      </c>
      <c r="K51" s="13">
        <v>3033268.14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50420.93</v>
      </c>
      <c r="E52" s="13">
        <v>0</v>
      </c>
      <c r="F52" s="13">
        <v>50420.93</v>
      </c>
      <c r="G52" s="13">
        <v>0</v>
      </c>
      <c r="H52" s="13">
        <v>50420.93</v>
      </c>
      <c r="I52" s="13">
        <v>17248.63</v>
      </c>
      <c r="J52" s="13">
        <v>134890.16</v>
      </c>
      <c r="K52" s="13">
        <v>202559.72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4540.83</v>
      </c>
      <c r="E53" s="13">
        <v>0</v>
      </c>
      <c r="F53" s="13">
        <v>4540.83</v>
      </c>
      <c r="G53" s="13">
        <v>0</v>
      </c>
      <c r="H53" s="13">
        <v>4540.83</v>
      </c>
      <c r="I53" s="13">
        <v>1553.39</v>
      </c>
      <c r="J53" s="13">
        <v>20906.07</v>
      </c>
      <c r="K53" s="13">
        <v>27000.29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51990.63</v>
      </c>
      <c r="D54" s="13">
        <v>32138.02</v>
      </c>
      <c r="E54" s="13">
        <v>16976.6</v>
      </c>
      <c r="F54" s="13">
        <v>101105.25</v>
      </c>
      <c r="G54" s="13">
        <v>0</v>
      </c>
      <c r="H54" s="13">
        <v>101105.25</v>
      </c>
      <c r="I54" s="13">
        <v>34587.41</v>
      </c>
      <c r="J54" s="13">
        <v>0</v>
      </c>
      <c r="K54" s="13">
        <v>135692.66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564604.4</v>
      </c>
      <c r="E56" s="13">
        <v>0</v>
      </c>
      <c r="F56" s="13">
        <v>564604.4</v>
      </c>
      <c r="G56" s="13">
        <v>0</v>
      </c>
      <c r="H56" s="13">
        <v>564604.4</v>
      </c>
      <c r="I56" s="13">
        <v>193147.24</v>
      </c>
      <c r="J56" s="13">
        <v>5636</v>
      </c>
      <c r="K56" s="13">
        <v>763387.64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5836620.57</v>
      </c>
      <c r="D58" s="15">
        <f t="shared" si="0"/>
        <v>11480260.749999996</v>
      </c>
      <c r="E58" s="15">
        <f t="shared" si="0"/>
        <v>2532597.31</v>
      </c>
      <c r="F58" s="15">
        <f t="shared" si="0"/>
        <v>19849478.629999995</v>
      </c>
      <c r="G58" s="15">
        <f t="shared" si="0"/>
        <v>1868043.0499999998</v>
      </c>
      <c r="H58" s="15">
        <f t="shared" si="0"/>
        <v>21717521.679999996</v>
      </c>
      <c r="I58" s="15">
        <f t="shared" si="0"/>
        <v>6246755.12</v>
      </c>
      <c r="J58" s="15">
        <f t="shared" si="0"/>
        <v>4014910.4299999997</v>
      </c>
      <c r="K58" s="15">
        <f t="shared" si="0"/>
        <v>31979187.22999999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9.00390625" style="1" customWidth="1"/>
    <col min="13" max="16384" width="8.851562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305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26.25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4694.8</v>
      </c>
      <c r="E16" s="13">
        <v>65952.53</v>
      </c>
      <c r="F16" s="13">
        <v>70647.33</v>
      </c>
      <c r="G16" s="13">
        <v>0</v>
      </c>
      <c r="H16" s="13">
        <v>70647.33</v>
      </c>
      <c r="I16" s="13">
        <v>18409.2</v>
      </c>
      <c r="J16" s="13">
        <v>0</v>
      </c>
      <c r="K16" s="13">
        <v>89056.53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11483.83</v>
      </c>
      <c r="E18" s="13">
        <v>4250.9</v>
      </c>
      <c r="F18" s="13">
        <v>15734.73</v>
      </c>
      <c r="G18" s="13">
        <v>0</v>
      </c>
      <c r="H18" s="13">
        <v>15734.73</v>
      </c>
      <c r="I18" s="13">
        <v>4100.14</v>
      </c>
      <c r="J18" s="13">
        <v>0</v>
      </c>
      <c r="K18" s="13">
        <v>19834.87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2888.4</v>
      </c>
      <c r="D21" s="13">
        <v>3619.42</v>
      </c>
      <c r="E21" s="13">
        <v>6963.89</v>
      </c>
      <c r="F21" s="13">
        <v>13471.71</v>
      </c>
      <c r="G21" s="13">
        <v>0</v>
      </c>
      <c r="H21" s="13">
        <v>13471.71</v>
      </c>
      <c r="I21" s="13">
        <v>3852.32</v>
      </c>
      <c r="J21" s="13">
        <v>0</v>
      </c>
      <c r="K21" s="13">
        <v>17324.03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2822.52</v>
      </c>
      <c r="D22" s="13">
        <v>3536.87</v>
      </c>
      <c r="E22" s="13">
        <v>6805.07</v>
      </c>
      <c r="F22" s="13">
        <v>13164.46</v>
      </c>
      <c r="G22" s="13">
        <v>0</v>
      </c>
      <c r="H22" s="13">
        <v>13164.46</v>
      </c>
      <c r="I22" s="13">
        <v>3764.46</v>
      </c>
      <c r="J22" s="13">
        <v>0</v>
      </c>
      <c r="K22" s="13">
        <v>16928.92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15934.41</v>
      </c>
      <c r="K23" s="13">
        <v>15934.41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1138.24</v>
      </c>
      <c r="K24" s="13">
        <v>1138.24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5690.84</v>
      </c>
      <c r="K25" s="13">
        <v>5690.84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20116.31</v>
      </c>
      <c r="D26" s="13">
        <v>479.28</v>
      </c>
      <c r="E26" s="13">
        <v>0</v>
      </c>
      <c r="F26" s="13">
        <v>20595.59</v>
      </c>
      <c r="G26" s="13">
        <v>0</v>
      </c>
      <c r="H26" s="13">
        <v>20595.59</v>
      </c>
      <c r="I26" s="13">
        <v>5366.77</v>
      </c>
      <c r="J26" s="13">
        <v>0</v>
      </c>
      <c r="K26" s="13">
        <v>25962.36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2633.81</v>
      </c>
      <c r="E27" s="13">
        <v>1724.25</v>
      </c>
      <c r="F27" s="13">
        <v>4358.06</v>
      </c>
      <c r="G27" s="13">
        <v>0</v>
      </c>
      <c r="H27" s="13">
        <v>4358.06</v>
      </c>
      <c r="I27" s="13">
        <v>1135.62</v>
      </c>
      <c r="J27" s="13">
        <v>0</v>
      </c>
      <c r="K27" s="13">
        <v>5493.68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4635.61</v>
      </c>
      <c r="E28" s="13">
        <v>256340.01</v>
      </c>
      <c r="F28" s="13">
        <v>260975.62</v>
      </c>
      <c r="G28" s="13">
        <v>0</v>
      </c>
      <c r="H28" s="13">
        <v>260975.62</v>
      </c>
      <c r="I28" s="13">
        <v>68004.74</v>
      </c>
      <c r="J28" s="13">
        <v>0</v>
      </c>
      <c r="K28" s="13">
        <v>328980.36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2070.52</v>
      </c>
      <c r="D29" s="13">
        <v>2854</v>
      </c>
      <c r="E29" s="13">
        <v>4992</v>
      </c>
      <c r="F29" s="13">
        <v>9916.52</v>
      </c>
      <c r="G29" s="13">
        <v>0</v>
      </c>
      <c r="H29" s="13">
        <v>9916.52</v>
      </c>
      <c r="I29" s="13">
        <v>828.21</v>
      </c>
      <c r="J29" s="13">
        <v>0</v>
      </c>
      <c r="K29" s="13">
        <v>10744.73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12.75">
      <c r="A33" s="1" t="s">
        <v>130</v>
      </c>
      <c r="B33" s="1" t="s">
        <v>205</v>
      </c>
      <c r="C33" s="13">
        <v>32010.17</v>
      </c>
      <c r="D33" s="13">
        <v>0</v>
      </c>
      <c r="E33" s="13">
        <v>0</v>
      </c>
      <c r="F33" s="13">
        <v>32010.17</v>
      </c>
      <c r="G33" s="13">
        <v>0</v>
      </c>
      <c r="H33" s="13">
        <v>32010.17</v>
      </c>
      <c r="I33" s="13">
        <v>8341.17</v>
      </c>
      <c r="J33" s="13">
        <v>0</v>
      </c>
      <c r="K33" s="13">
        <v>40351.34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3671.24</v>
      </c>
      <c r="D34" s="13">
        <v>13357</v>
      </c>
      <c r="E34" s="13">
        <v>2962.1</v>
      </c>
      <c r="F34" s="13">
        <v>19990.34</v>
      </c>
      <c r="G34" s="13">
        <v>0</v>
      </c>
      <c r="H34" s="13">
        <v>19990.34</v>
      </c>
      <c r="I34" s="13">
        <v>5209.06</v>
      </c>
      <c r="J34" s="13">
        <v>2463</v>
      </c>
      <c r="K34" s="13">
        <v>27662.4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1198.39</v>
      </c>
      <c r="E35" s="13">
        <v>1866.1</v>
      </c>
      <c r="F35" s="13">
        <v>3064.49</v>
      </c>
      <c r="G35" s="13">
        <v>0</v>
      </c>
      <c r="H35" s="13">
        <v>3064.49</v>
      </c>
      <c r="I35" s="13">
        <v>798.53</v>
      </c>
      <c r="J35" s="13">
        <v>0</v>
      </c>
      <c r="K35" s="13">
        <v>3863.02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3163.54</v>
      </c>
      <c r="E39" s="13">
        <v>607.88</v>
      </c>
      <c r="F39" s="13">
        <v>3771.42</v>
      </c>
      <c r="G39" s="13">
        <v>0</v>
      </c>
      <c r="H39" s="13">
        <v>3771.42</v>
      </c>
      <c r="I39" s="13">
        <v>982.75</v>
      </c>
      <c r="J39" s="13">
        <v>10465.75</v>
      </c>
      <c r="K39" s="13">
        <v>15219.92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12355.97</v>
      </c>
      <c r="E44" s="13">
        <v>12149.78</v>
      </c>
      <c r="F44" s="13">
        <v>24505.75</v>
      </c>
      <c r="G44" s="13">
        <v>0</v>
      </c>
      <c r="H44" s="13">
        <v>24505.75</v>
      </c>
      <c r="I44" s="13">
        <v>6385.68</v>
      </c>
      <c r="J44" s="13">
        <v>0</v>
      </c>
      <c r="K44" s="13">
        <v>30891.43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1412</v>
      </c>
      <c r="E45" s="13">
        <v>0</v>
      </c>
      <c r="F45" s="13">
        <v>1412</v>
      </c>
      <c r="G45" s="13">
        <v>0</v>
      </c>
      <c r="H45" s="13">
        <v>1412</v>
      </c>
      <c r="I45" s="13">
        <v>367.95</v>
      </c>
      <c r="J45" s="13">
        <v>2392</v>
      </c>
      <c r="K45" s="13">
        <v>4171.95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2522</v>
      </c>
      <c r="K46" s="13">
        <v>2522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1179.85</v>
      </c>
      <c r="E48" s="13">
        <v>0</v>
      </c>
      <c r="F48" s="13">
        <v>1179.85</v>
      </c>
      <c r="G48" s="13">
        <v>0</v>
      </c>
      <c r="H48" s="13">
        <v>1179.85</v>
      </c>
      <c r="I48" s="13">
        <v>307.45</v>
      </c>
      <c r="J48" s="13">
        <v>0</v>
      </c>
      <c r="K48" s="13">
        <v>1487.3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21984.19</v>
      </c>
      <c r="E49" s="13">
        <v>0</v>
      </c>
      <c r="F49" s="13">
        <v>21984.19</v>
      </c>
      <c r="G49" s="13">
        <v>0</v>
      </c>
      <c r="H49" s="13">
        <v>21984.19</v>
      </c>
      <c r="I49" s="13">
        <v>5728.63</v>
      </c>
      <c r="J49" s="13">
        <v>0</v>
      </c>
      <c r="K49" s="13">
        <v>27712.82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1831.08</v>
      </c>
      <c r="E51" s="13">
        <v>3758.19</v>
      </c>
      <c r="F51" s="13">
        <v>5589.27</v>
      </c>
      <c r="G51" s="13">
        <v>0</v>
      </c>
      <c r="H51" s="13">
        <v>5589.27</v>
      </c>
      <c r="I51" s="13">
        <v>1456.45</v>
      </c>
      <c r="J51" s="13">
        <v>0</v>
      </c>
      <c r="K51" s="13">
        <v>7045.72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19218.67</v>
      </c>
      <c r="F52" s="13">
        <v>19218.67</v>
      </c>
      <c r="G52" s="13">
        <v>28.03</v>
      </c>
      <c r="H52" s="13">
        <v>19246.7</v>
      </c>
      <c r="I52" s="13">
        <v>5015.29</v>
      </c>
      <c r="J52" s="13">
        <v>5434.12</v>
      </c>
      <c r="K52" s="13">
        <v>29696.11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4781.63</v>
      </c>
      <c r="E53" s="13">
        <v>0</v>
      </c>
      <c r="F53" s="13">
        <v>4781.63</v>
      </c>
      <c r="G53" s="13">
        <v>166.51</v>
      </c>
      <c r="H53" s="13">
        <v>4948.14</v>
      </c>
      <c r="I53" s="13">
        <v>1289.39</v>
      </c>
      <c r="J53" s="13">
        <v>2821.04</v>
      </c>
      <c r="K53" s="13">
        <v>9058.57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63579.159999999996</v>
      </c>
      <c r="D58" s="15">
        <f t="shared" si="0"/>
        <v>95201.27000000002</v>
      </c>
      <c r="E58" s="15">
        <f t="shared" si="0"/>
        <v>387591.37</v>
      </c>
      <c r="F58" s="15">
        <f t="shared" si="0"/>
        <v>546371.8</v>
      </c>
      <c r="G58" s="15">
        <f t="shared" si="0"/>
        <v>194.54</v>
      </c>
      <c r="H58" s="15">
        <f t="shared" si="0"/>
        <v>546566.34</v>
      </c>
      <c r="I58" s="15">
        <f t="shared" si="0"/>
        <v>141343.81000000003</v>
      </c>
      <c r="J58" s="15">
        <f t="shared" si="0"/>
        <v>48861.40000000001</v>
      </c>
      <c r="K58" s="15">
        <f t="shared" si="0"/>
        <v>736771.5499999999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280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11554.18</v>
      </c>
      <c r="E12" s="13">
        <v>11451.5</v>
      </c>
      <c r="F12" s="13">
        <v>23005.68</v>
      </c>
      <c r="G12" s="13">
        <v>0</v>
      </c>
      <c r="H12" s="13">
        <v>23005.68</v>
      </c>
      <c r="I12" s="13">
        <v>6032.58</v>
      </c>
      <c r="J12" s="13">
        <v>0</v>
      </c>
      <c r="K12" s="13">
        <v>29038.26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1717.84</v>
      </c>
      <c r="E13" s="13">
        <v>0</v>
      </c>
      <c r="F13" s="13">
        <v>1717.84</v>
      </c>
      <c r="G13" s="13">
        <v>0</v>
      </c>
      <c r="H13" s="13">
        <v>1717.84</v>
      </c>
      <c r="I13" s="13">
        <v>450.45</v>
      </c>
      <c r="J13" s="13">
        <v>0</v>
      </c>
      <c r="K13" s="13">
        <v>2168.29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26.2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38687.54</v>
      </c>
      <c r="E16" s="13">
        <v>174882.58</v>
      </c>
      <c r="F16" s="13">
        <v>213570.12</v>
      </c>
      <c r="G16" s="13">
        <v>0</v>
      </c>
      <c r="H16" s="13">
        <v>213570.12</v>
      </c>
      <c r="I16" s="13">
        <v>56002.57</v>
      </c>
      <c r="J16" s="13">
        <v>0</v>
      </c>
      <c r="K16" s="13">
        <v>269572.69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27289.58</v>
      </c>
      <c r="F17" s="13">
        <v>27289.58</v>
      </c>
      <c r="G17" s="13">
        <v>0</v>
      </c>
      <c r="H17" s="13">
        <v>27289.58</v>
      </c>
      <c r="I17" s="13">
        <v>7155.9</v>
      </c>
      <c r="J17" s="13">
        <v>0</v>
      </c>
      <c r="K17" s="13">
        <v>34445.48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263017.3</v>
      </c>
      <c r="F20" s="13">
        <v>263017.3</v>
      </c>
      <c r="G20" s="13">
        <v>0</v>
      </c>
      <c r="H20" s="13">
        <v>263017.3</v>
      </c>
      <c r="I20" s="13">
        <v>68968.68</v>
      </c>
      <c r="J20" s="13">
        <v>0</v>
      </c>
      <c r="K20" s="13">
        <v>331985.98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316533.47</v>
      </c>
      <c r="E22" s="13">
        <v>63486.83</v>
      </c>
      <c r="F22" s="13">
        <v>380020.3</v>
      </c>
      <c r="G22" s="13">
        <v>0</v>
      </c>
      <c r="H22" s="13">
        <v>380020.3</v>
      </c>
      <c r="I22" s="13">
        <v>99649.31</v>
      </c>
      <c r="J22" s="13">
        <v>0</v>
      </c>
      <c r="K22" s="13">
        <v>479669.61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46935.75</v>
      </c>
      <c r="K23" s="13">
        <v>46935.75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3936</v>
      </c>
      <c r="K24" s="13">
        <v>3936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19680.12</v>
      </c>
      <c r="K25" s="13">
        <v>19680.12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3625.96</v>
      </c>
      <c r="E27" s="13">
        <v>0</v>
      </c>
      <c r="F27" s="13">
        <v>3625.96</v>
      </c>
      <c r="G27" s="13">
        <v>0</v>
      </c>
      <c r="H27" s="13">
        <v>3625.96</v>
      </c>
      <c r="I27" s="13">
        <v>950.81</v>
      </c>
      <c r="J27" s="13">
        <v>0</v>
      </c>
      <c r="K27" s="13">
        <v>4576.77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49761.9</v>
      </c>
      <c r="E28" s="13">
        <v>24070.27</v>
      </c>
      <c r="F28" s="13">
        <v>73832.17</v>
      </c>
      <c r="G28" s="13">
        <v>0</v>
      </c>
      <c r="H28" s="13">
        <v>73832.17</v>
      </c>
      <c r="I28" s="13">
        <v>19360.34</v>
      </c>
      <c r="J28" s="13">
        <v>0</v>
      </c>
      <c r="K28" s="13">
        <v>93192.51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33566.04</v>
      </c>
      <c r="E30" s="13">
        <v>148.79</v>
      </c>
      <c r="F30" s="13">
        <v>33714.83</v>
      </c>
      <c r="G30" s="13">
        <v>1115.63</v>
      </c>
      <c r="H30" s="13">
        <v>34830.46</v>
      </c>
      <c r="I30" s="13">
        <v>9133.28</v>
      </c>
      <c r="J30" s="13">
        <v>0</v>
      </c>
      <c r="K30" s="13">
        <v>43963.74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664.92</v>
      </c>
      <c r="F31" s="13">
        <v>664.92</v>
      </c>
      <c r="G31" s="13">
        <v>22.01</v>
      </c>
      <c r="H31" s="13">
        <v>686.93</v>
      </c>
      <c r="I31" s="13">
        <v>180.13</v>
      </c>
      <c r="J31" s="13">
        <v>0</v>
      </c>
      <c r="K31" s="13">
        <v>867.06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67201.8</v>
      </c>
      <c r="D33" s="13">
        <v>0</v>
      </c>
      <c r="E33" s="13">
        <v>0</v>
      </c>
      <c r="F33" s="13">
        <v>67201.8</v>
      </c>
      <c r="G33" s="13">
        <v>0</v>
      </c>
      <c r="H33" s="13">
        <v>67201.8</v>
      </c>
      <c r="I33" s="13">
        <v>17621.71</v>
      </c>
      <c r="J33" s="13">
        <v>0</v>
      </c>
      <c r="K33" s="13">
        <v>84823.51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53130.65</v>
      </c>
      <c r="D34" s="13">
        <v>13842.61</v>
      </c>
      <c r="E34" s="13">
        <v>67607.65</v>
      </c>
      <c r="F34" s="13">
        <v>134580.91</v>
      </c>
      <c r="G34" s="13">
        <v>0</v>
      </c>
      <c r="H34" s="13">
        <v>134580.91</v>
      </c>
      <c r="I34" s="13">
        <v>35289.94</v>
      </c>
      <c r="J34" s="13">
        <v>36222.92</v>
      </c>
      <c r="K34" s="13">
        <v>206093.77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10651.08</v>
      </c>
      <c r="E35" s="13">
        <v>0</v>
      </c>
      <c r="F35" s="13">
        <v>10651.08</v>
      </c>
      <c r="G35" s="13">
        <v>0</v>
      </c>
      <c r="H35" s="13">
        <v>10651.08</v>
      </c>
      <c r="I35" s="13">
        <v>2792.93</v>
      </c>
      <c r="J35" s="13">
        <v>0</v>
      </c>
      <c r="K35" s="13">
        <v>13444.01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1575.04</v>
      </c>
      <c r="E36" s="13">
        <v>879.31</v>
      </c>
      <c r="F36" s="13">
        <v>2454.35</v>
      </c>
      <c r="G36" s="13">
        <v>0</v>
      </c>
      <c r="H36" s="13">
        <v>2454.35</v>
      </c>
      <c r="I36" s="13">
        <v>643.59</v>
      </c>
      <c r="J36" s="13">
        <v>0</v>
      </c>
      <c r="K36" s="13">
        <v>3097.94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7690.5</v>
      </c>
      <c r="F37" s="13">
        <v>7690.5</v>
      </c>
      <c r="G37" s="13">
        <v>0</v>
      </c>
      <c r="H37" s="13">
        <v>7690.5</v>
      </c>
      <c r="I37" s="13">
        <v>2016.6</v>
      </c>
      <c r="J37" s="13">
        <v>0</v>
      </c>
      <c r="K37" s="13">
        <v>9707.1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21550.88</v>
      </c>
      <c r="E39" s="13">
        <v>2308.65</v>
      </c>
      <c r="F39" s="13">
        <v>23859.53</v>
      </c>
      <c r="G39" s="13">
        <v>0</v>
      </c>
      <c r="H39" s="13">
        <v>23859.53</v>
      </c>
      <c r="I39" s="13">
        <v>6256.49</v>
      </c>
      <c r="J39" s="13">
        <v>6092.96</v>
      </c>
      <c r="K39" s="13">
        <v>36208.98</v>
      </c>
      <c r="L39" s="1" t="s">
        <v>278</v>
      </c>
    </row>
    <row r="40" spans="1:12" ht="26.2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11795.03</v>
      </c>
      <c r="E42" s="13">
        <v>5130.09</v>
      </c>
      <c r="F42" s="13">
        <v>16925.12</v>
      </c>
      <c r="G42" s="13">
        <v>3264.05</v>
      </c>
      <c r="H42" s="13">
        <v>20189.17</v>
      </c>
      <c r="I42" s="13">
        <v>5294.03</v>
      </c>
      <c r="J42" s="13">
        <v>266.74</v>
      </c>
      <c r="K42" s="13">
        <v>25749.94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11484.24</v>
      </c>
      <c r="E44" s="13">
        <v>67835.71</v>
      </c>
      <c r="F44" s="13">
        <v>79319.95</v>
      </c>
      <c r="G44" s="13">
        <v>15297.03</v>
      </c>
      <c r="H44" s="13">
        <v>94616.98</v>
      </c>
      <c r="I44" s="13">
        <v>24810.55</v>
      </c>
      <c r="J44" s="13">
        <v>1250.09</v>
      </c>
      <c r="K44" s="13">
        <v>120677.62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31732.53</v>
      </c>
      <c r="E45" s="13">
        <v>0</v>
      </c>
      <c r="F45" s="13">
        <v>31732.53</v>
      </c>
      <c r="G45" s="13">
        <v>6119.69</v>
      </c>
      <c r="H45" s="13">
        <v>37852.22</v>
      </c>
      <c r="I45" s="13">
        <v>9925.65</v>
      </c>
      <c r="J45" s="13">
        <v>500.1</v>
      </c>
      <c r="K45" s="13">
        <v>48277.97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1133.45</v>
      </c>
      <c r="E46" s="13">
        <v>0</v>
      </c>
      <c r="F46" s="13">
        <v>1133.45</v>
      </c>
      <c r="G46" s="13">
        <v>218.59</v>
      </c>
      <c r="H46" s="13">
        <v>1352.04</v>
      </c>
      <c r="I46" s="13">
        <v>354.54</v>
      </c>
      <c r="J46" s="13">
        <v>7966.06</v>
      </c>
      <c r="K46" s="13">
        <v>9672.64</v>
      </c>
      <c r="L46" s="1" t="s">
        <v>278</v>
      </c>
    </row>
    <row r="47" spans="1:12" ht="26.2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56965.27</v>
      </c>
      <c r="E48" s="13">
        <v>33249.9</v>
      </c>
      <c r="F48" s="13">
        <v>90215.17</v>
      </c>
      <c r="G48" s="13">
        <v>17398.2</v>
      </c>
      <c r="H48" s="13">
        <v>107613.37</v>
      </c>
      <c r="I48" s="13">
        <v>28218.49</v>
      </c>
      <c r="J48" s="13">
        <v>1421.8</v>
      </c>
      <c r="K48" s="13">
        <v>137253.66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47169.87</v>
      </c>
      <c r="E49" s="13">
        <v>0</v>
      </c>
      <c r="F49" s="13">
        <v>47169.87</v>
      </c>
      <c r="G49" s="13">
        <v>9096.82</v>
      </c>
      <c r="H49" s="13">
        <v>56266.69</v>
      </c>
      <c r="I49" s="13">
        <v>14754.3</v>
      </c>
      <c r="J49" s="13">
        <v>743.4</v>
      </c>
      <c r="K49" s="13">
        <v>71764.39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16651.08</v>
      </c>
      <c r="E50" s="13">
        <v>0</v>
      </c>
      <c r="F50" s="13">
        <v>16651.08</v>
      </c>
      <c r="G50" s="13">
        <v>0</v>
      </c>
      <c r="H50" s="13">
        <v>16651.08</v>
      </c>
      <c r="I50" s="13">
        <v>4366.26</v>
      </c>
      <c r="J50" s="13">
        <v>4757</v>
      </c>
      <c r="K50" s="13">
        <v>25774.34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68204.48</v>
      </c>
      <c r="E51" s="13">
        <v>97956.33</v>
      </c>
      <c r="F51" s="13">
        <v>166160.81</v>
      </c>
      <c r="G51" s="13">
        <v>0</v>
      </c>
      <c r="H51" s="13">
        <v>166160.81</v>
      </c>
      <c r="I51" s="13">
        <v>43570.86</v>
      </c>
      <c r="J51" s="13">
        <v>0</v>
      </c>
      <c r="K51" s="13">
        <v>209731.67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67959.27</v>
      </c>
      <c r="E52" s="13">
        <v>74200.25</v>
      </c>
      <c r="F52" s="13">
        <v>142159.52</v>
      </c>
      <c r="G52" s="13">
        <v>0</v>
      </c>
      <c r="H52" s="13">
        <v>142159.52</v>
      </c>
      <c r="I52" s="13">
        <v>37277.21</v>
      </c>
      <c r="J52" s="13">
        <v>10686</v>
      </c>
      <c r="K52" s="13">
        <v>190122.73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557</v>
      </c>
      <c r="K53" s="13">
        <v>557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120332.45000000001</v>
      </c>
      <c r="D58" s="15">
        <f t="shared" si="0"/>
        <v>816161.76</v>
      </c>
      <c r="E58" s="15">
        <f t="shared" si="0"/>
        <v>921870.16</v>
      </c>
      <c r="F58" s="15">
        <f t="shared" si="0"/>
        <v>1858364.3700000003</v>
      </c>
      <c r="G58" s="15">
        <f t="shared" si="0"/>
        <v>52532.02</v>
      </c>
      <c r="H58" s="15">
        <f t="shared" si="0"/>
        <v>1910896.3900000001</v>
      </c>
      <c r="I58" s="15">
        <f t="shared" si="0"/>
        <v>501077.2</v>
      </c>
      <c r="J58" s="15">
        <f t="shared" si="0"/>
        <v>141015.94</v>
      </c>
      <c r="K58" s="15">
        <f t="shared" si="0"/>
        <v>2552989.53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322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744624.79</v>
      </c>
      <c r="H11" s="13">
        <v>744624.79</v>
      </c>
      <c r="I11" s="13">
        <v>189111.88</v>
      </c>
      <c r="J11" s="13">
        <v>0</v>
      </c>
      <c r="K11" s="13">
        <v>933736.67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0</v>
      </c>
      <c r="F16" s="13">
        <v>0</v>
      </c>
      <c r="G16" s="13">
        <v>471945.39</v>
      </c>
      <c r="H16" s="13">
        <v>471945.39</v>
      </c>
      <c r="I16" s="13">
        <v>119859.65</v>
      </c>
      <c r="J16" s="13">
        <v>22465.92</v>
      </c>
      <c r="K16" s="13">
        <v>614270.96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5317.46</v>
      </c>
      <c r="H17" s="13">
        <v>5317.46</v>
      </c>
      <c r="I17" s="13">
        <v>1350.48</v>
      </c>
      <c r="J17" s="13">
        <v>0</v>
      </c>
      <c r="K17" s="13">
        <v>6667.94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5317.46</v>
      </c>
      <c r="H18" s="13">
        <v>5317.46</v>
      </c>
      <c r="I18" s="13">
        <v>1350.48</v>
      </c>
      <c r="J18" s="13">
        <v>0</v>
      </c>
      <c r="K18" s="13">
        <v>6667.94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5317.46</v>
      </c>
      <c r="H19" s="13">
        <v>5317.46</v>
      </c>
      <c r="I19" s="13">
        <v>1350.48</v>
      </c>
      <c r="J19" s="13">
        <v>0</v>
      </c>
      <c r="K19" s="13">
        <v>6667.94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129454.51</v>
      </c>
      <c r="E20" s="13">
        <v>1292432.01</v>
      </c>
      <c r="F20" s="13">
        <v>1421886.52</v>
      </c>
      <c r="G20" s="13">
        <v>145305.84</v>
      </c>
      <c r="H20" s="13">
        <v>1567192.36</v>
      </c>
      <c r="I20" s="13">
        <v>398018.78</v>
      </c>
      <c r="J20" s="13">
        <v>6739.78</v>
      </c>
      <c r="K20" s="13">
        <v>1971950.92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28208.35</v>
      </c>
      <c r="F21" s="13">
        <v>28208.35</v>
      </c>
      <c r="G21" s="13">
        <v>0</v>
      </c>
      <c r="H21" s="13">
        <v>28208.35</v>
      </c>
      <c r="I21" s="13">
        <v>7164.05</v>
      </c>
      <c r="J21" s="13">
        <v>205682.32</v>
      </c>
      <c r="K21" s="13">
        <v>241054.72</v>
      </c>
      <c r="L21" s="1" t="s">
        <v>309</v>
      </c>
    </row>
    <row r="22" spans="1:12" ht="12.75">
      <c r="A22" s="1" t="s">
        <v>119</v>
      </c>
      <c r="B22" s="1" t="s">
        <v>194</v>
      </c>
      <c r="C22" s="13">
        <v>0</v>
      </c>
      <c r="D22" s="13">
        <v>39628.72</v>
      </c>
      <c r="E22" s="13">
        <v>125319.79</v>
      </c>
      <c r="F22" s="13">
        <v>164948.51</v>
      </c>
      <c r="G22" s="13">
        <v>9332.56</v>
      </c>
      <c r="H22" s="13">
        <v>174281.07</v>
      </c>
      <c r="I22" s="13">
        <v>44262.03</v>
      </c>
      <c r="J22" s="13">
        <v>914067.1</v>
      </c>
      <c r="K22" s="13">
        <v>1132610.2</v>
      </c>
      <c r="L22" s="1" t="s">
        <v>309</v>
      </c>
    </row>
    <row r="23" spans="1:12" ht="12.75">
      <c r="A23" s="1" t="s">
        <v>120</v>
      </c>
      <c r="B23" s="1" t="s">
        <v>195</v>
      </c>
      <c r="C23" s="13">
        <v>0</v>
      </c>
      <c r="D23" s="13">
        <v>538.95</v>
      </c>
      <c r="E23" s="13">
        <v>0</v>
      </c>
      <c r="F23" s="13">
        <v>538.95</v>
      </c>
      <c r="G23" s="13">
        <v>18665.12</v>
      </c>
      <c r="H23" s="13">
        <v>19204.07</v>
      </c>
      <c r="I23" s="13">
        <v>4877.25</v>
      </c>
      <c r="J23" s="13">
        <v>850497.28</v>
      </c>
      <c r="K23" s="13">
        <v>874578.6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18665.12</v>
      </c>
      <c r="H24" s="13">
        <v>18665.12</v>
      </c>
      <c r="I24" s="13">
        <v>4740.37</v>
      </c>
      <c r="J24" s="13">
        <v>234467.52</v>
      </c>
      <c r="K24" s="13">
        <v>257873.01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18665.12</v>
      </c>
      <c r="H25" s="13">
        <v>18665.12</v>
      </c>
      <c r="I25" s="13">
        <v>4740.37</v>
      </c>
      <c r="J25" s="13">
        <v>324076.89</v>
      </c>
      <c r="K25" s="13">
        <v>347482.38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395592.57</v>
      </c>
      <c r="D26" s="13">
        <v>104127.22</v>
      </c>
      <c r="E26" s="13">
        <v>0</v>
      </c>
      <c r="F26" s="13">
        <v>499719.79</v>
      </c>
      <c r="G26" s="13">
        <v>93325.59</v>
      </c>
      <c r="H26" s="13">
        <v>593045.38</v>
      </c>
      <c r="I26" s="13">
        <v>150615.38</v>
      </c>
      <c r="J26" s="13">
        <v>4493.18</v>
      </c>
      <c r="K26" s="13">
        <v>748153.94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39831.91</v>
      </c>
      <c r="D27" s="13">
        <v>10072.48</v>
      </c>
      <c r="E27" s="13">
        <v>18140.13</v>
      </c>
      <c r="F27" s="13">
        <v>68044.52</v>
      </c>
      <c r="G27" s="13">
        <v>27997.68</v>
      </c>
      <c r="H27" s="13">
        <v>96042.2</v>
      </c>
      <c r="I27" s="13">
        <v>24391.77</v>
      </c>
      <c r="J27" s="13">
        <v>1347.96</v>
      </c>
      <c r="K27" s="13">
        <v>121781.93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57804.67</v>
      </c>
      <c r="D28" s="13">
        <v>233863.44</v>
      </c>
      <c r="E28" s="13">
        <v>456506.21</v>
      </c>
      <c r="F28" s="13">
        <v>748174.32</v>
      </c>
      <c r="G28" s="13">
        <v>139988.38</v>
      </c>
      <c r="H28" s="13">
        <v>888162.7</v>
      </c>
      <c r="I28" s="13">
        <v>225566.1</v>
      </c>
      <c r="J28" s="13">
        <v>6739.78</v>
      </c>
      <c r="K28" s="13">
        <v>1120468.58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63626.24</v>
      </c>
      <c r="F29" s="13">
        <v>63626.24</v>
      </c>
      <c r="G29" s="13">
        <v>0</v>
      </c>
      <c r="H29" s="13">
        <v>63626.24</v>
      </c>
      <c r="I29" s="13">
        <v>16159.12</v>
      </c>
      <c r="J29" s="13">
        <v>463914.31</v>
      </c>
      <c r="K29" s="13">
        <v>543699.67</v>
      </c>
      <c r="L29" s="1" t="s">
        <v>309</v>
      </c>
    </row>
    <row r="30" spans="1:12" ht="12.75">
      <c r="A30" s="1" t="s">
        <v>127</v>
      </c>
      <c r="B30" s="1" t="s">
        <v>202</v>
      </c>
      <c r="C30" s="13">
        <v>0</v>
      </c>
      <c r="D30" s="13">
        <v>284074.85</v>
      </c>
      <c r="E30" s="13">
        <v>0</v>
      </c>
      <c r="F30" s="13">
        <v>284074.85</v>
      </c>
      <c r="G30" s="13">
        <v>0</v>
      </c>
      <c r="H30" s="13">
        <v>284074.85</v>
      </c>
      <c r="I30" s="13">
        <v>72146.31</v>
      </c>
      <c r="J30" s="13">
        <v>0</v>
      </c>
      <c r="K30" s="13">
        <v>356221.16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289839.81</v>
      </c>
      <c r="E31" s="13">
        <v>0</v>
      </c>
      <c r="F31" s="13">
        <v>289839.81</v>
      </c>
      <c r="G31" s="13">
        <v>91190.99</v>
      </c>
      <c r="H31" s="13">
        <v>381030.8</v>
      </c>
      <c r="I31" s="13">
        <v>96770.16</v>
      </c>
      <c r="J31" s="13">
        <v>21284.01</v>
      </c>
      <c r="K31" s="13">
        <v>499084.97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79274.99</v>
      </c>
      <c r="D33" s="13">
        <v>48167.86</v>
      </c>
      <c r="E33" s="13">
        <v>11233</v>
      </c>
      <c r="F33" s="13">
        <v>138675.85</v>
      </c>
      <c r="G33" s="13">
        <v>0</v>
      </c>
      <c r="H33" s="13">
        <v>138675.85</v>
      </c>
      <c r="I33" s="13">
        <v>35219.41</v>
      </c>
      <c r="J33" s="13">
        <v>127010.77</v>
      </c>
      <c r="K33" s="13">
        <v>300906.03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610888.91</v>
      </c>
      <c r="D34" s="13">
        <v>3934909.29</v>
      </c>
      <c r="E34" s="13">
        <v>9179.21</v>
      </c>
      <c r="F34" s="13">
        <v>4554977.41</v>
      </c>
      <c r="G34" s="13">
        <v>0</v>
      </c>
      <c r="H34" s="13">
        <v>4554977.41</v>
      </c>
      <c r="I34" s="13">
        <v>407414.42</v>
      </c>
      <c r="J34" s="13">
        <v>476064.68</v>
      </c>
      <c r="K34" s="13">
        <v>5438456.51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159037.87</v>
      </c>
      <c r="E36" s="13">
        <v>111650.51</v>
      </c>
      <c r="F36" s="13">
        <v>270688.38</v>
      </c>
      <c r="G36" s="13">
        <v>0</v>
      </c>
      <c r="H36" s="13">
        <v>270688.38</v>
      </c>
      <c r="I36" s="13">
        <v>68746.56</v>
      </c>
      <c r="J36" s="13">
        <v>145531.78</v>
      </c>
      <c r="K36" s="13">
        <v>484966.72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157162.37</v>
      </c>
      <c r="E37" s="13">
        <v>0</v>
      </c>
      <c r="F37" s="13">
        <v>157162.37</v>
      </c>
      <c r="G37" s="13">
        <v>0</v>
      </c>
      <c r="H37" s="13">
        <v>157162.37</v>
      </c>
      <c r="I37" s="13">
        <v>39914.44</v>
      </c>
      <c r="J37" s="13">
        <v>142191.17</v>
      </c>
      <c r="K37" s="13">
        <v>339267.98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9720.33</v>
      </c>
      <c r="E42" s="13">
        <v>0</v>
      </c>
      <c r="F42" s="13">
        <v>9720.33</v>
      </c>
      <c r="G42" s="13">
        <v>8281.7</v>
      </c>
      <c r="H42" s="13">
        <v>18002.03</v>
      </c>
      <c r="I42" s="13">
        <v>4571.95</v>
      </c>
      <c r="J42" s="13">
        <v>0</v>
      </c>
      <c r="K42" s="13">
        <v>22573.98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104312.28</v>
      </c>
      <c r="E44" s="13">
        <v>162405.48</v>
      </c>
      <c r="F44" s="13">
        <v>266717.76</v>
      </c>
      <c r="G44" s="13">
        <v>158567.98</v>
      </c>
      <c r="H44" s="13">
        <v>425285.74</v>
      </c>
      <c r="I44" s="13">
        <v>108009.51</v>
      </c>
      <c r="J44" s="13">
        <v>0</v>
      </c>
      <c r="K44" s="13">
        <v>533295.25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229520.32</v>
      </c>
      <c r="E45" s="13">
        <v>0</v>
      </c>
      <c r="F45" s="13">
        <v>229520.32</v>
      </c>
      <c r="G45" s="13">
        <v>123009.86</v>
      </c>
      <c r="H45" s="13">
        <v>352530.18</v>
      </c>
      <c r="I45" s="13">
        <v>89531.86</v>
      </c>
      <c r="J45" s="13">
        <v>232192.94</v>
      </c>
      <c r="K45" s="13">
        <v>674254.98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289943.31</v>
      </c>
      <c r="D46" s="13">
        <v>106643.22</v>
      </c>
      <c r="E46" s="13">
        <v>13533.41</v>
      </c>
      <c r="F46" s="13">
        <v>410119.94</v>
      </c>
      <c r="G46" s="13">
        <v>0</v>
      </c>
      <c r="H46" s="13">
        <v>410119.94</v>
      </c>
      <c r="I46" s="13">
        <v>104157.88</v>
      </c>
      <c r="J46" s="13">
        <v>29370.24</v>
      </c>
      <c r="K46" s="13">
        <v>543648.06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160626.79</v>
      </c>
      <c r="D48" s="13">
        <v>280340.14</v>
      </c>
      <c r="E48" s="13">
        <v>0</v>
      </c>
      <c r="F48" s="13">
        <v>440966.93</v>
      </c>
      <c r="G48" s="13">
        <v>4102.86</v>
      </c>
      <c r="H48" s="13">
        <v>445069.79</v>
      </c>
      <c r="I48" s="13">
        <v>113034.06</v>
      </c>
      <c r="J48" s="13">
        <v>73122.53</v>
      </c>
      <c r="K48" s="13">
        <v>631226.38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146812.71</v>
      </c>
      <c r="E49" s="13">
        <v>0</v>
      </c>
      <c r="F49" s="13">
        <v>146812.71</v>
      </c>
      <c r="G49" s="13">
        <v>85932.15</v>
      </c>
      <c r="H49" s="13">
        <v>232744.86</v>
      </c>
      <c r="I49" s="13">
        <v>59110.08</v>
      </c>
      <c r="J49" s="13">
        <v>77605.71</v>
      </c>
      <c r="K49" s="13">
        <v>369460.65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50810.13</v>
      </c>
      <c r="E50" s="13">
        <v>0</v>
      </c>
      <c r="F50" s="13">
        <v>50810.13</v>
      </c>
      <c r="G50" s="13">
        <v>32978.34</v>
      </c>
      <c r="H50" s="13">
        <v>83788.47</v>
      </c>
      <c r="I50" s="13">
        <v>21279.69</v>
      </c>
      <c r="J50" s="13">
        <v>274235.32</v>
      </c>
      <c r="K50" s="13">
        <v>379303.48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705769.09</v>
      </c>
      <c r="E51" s="13">
        <v>224888.11</v>
      </c>
      <c r="F51" s="13">
        <v>930657.2</v>
      </c>
      <c r="G51" s="13">
        <v>604043.59</v>
      </c>
      <c r="H51" s="13">
        <v>1534700.79</v>
      </c>
      <c r="I51" s="13">
        <v>389766.96</v>
      </c>
      <c r="J51" s="13">
        <v>0</v>
      </c>
      <c r="K51" s="13">
        <v>1924467.75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41670.24</v>
      </c>
      <c r="E52" s="13">
        <v>0</v>
      </c>
      <c r="F52" s="13">
        <v>41670.24</v>
      </c>
      <c r="G52" s="13">
        <v>159704.34</v>
      </c>
      <c r="H52" s="13">
        <v>201374.58</v>
      </c>
      <c r="I52" s="13">
        <v>51142.97</v>
      </c>
      <c r="J52" s="13">
        <v>503719.83</v>
      </c>
      <c r="K52" s="13">
        <v>756237.38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3906.12</v>
      </c>
      <c r="E53" s="13">
        <v>0</v>
      </c>
      <c r="F53" s="13">
        <v>3906.12</v>
      </c>
      <c r="G53" s="13">
        <v>0</v>
      </c>
      <c r="H53" s="13">
        <v>3906.12</v>
      </c>
      <c r="I53" s="13">
        <v>992.04</v>
      </c>
      <c r="J53" s="13">
        <v>0</v>
      </c>
      <c r="K53" s="13">
        <v>4898.16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1633963.1500000001</v>
      </c>
      <c r="D58" s="15">
        <f t="shared" si="0"/>
        <v>7070381.95</v>
      </c>
      <c r="E58" s="15">
        <f t="shared" si="0"/>
        <v>2517122.4499999997</v>
      </c>
      <c r="F58" s="15">
        <f t="shared" si="0"/>
        <v>11221467.55</v>
      </c>
      <c r="G58" s="15">
        <f t="shared" si="0"/>
        <v>2972279.7800000003</v>
      </c>
      <c r="H58" s="15">
        <f t="shared" si="0"/>
        <v>14193747.329999994</v>
      </c>
      <c r="I58" s="15">
        <f t="shared" si="0"/>
        <v>2855366.49</v>
      </c>
      <c r="J58" s="15">
        <f t="shared" si="0"/>
        <v>5136821.0200000005</v>
      </c>
      <c r="K58" s="15">
        <f t="shared" si="0"/>
        <v>22185934.839999996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313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402589.66</v>
      </c>
      <c r="D11" s="13">
        <v>13343.54</v>
      </c>
      <c r="E11" s="13">
        <v>2239.6</v>
      </c>
      <c r="F11" s="13">
        <v>418172.8</v>
      </c>
      <c r="G11" s="13">
        <v>41.55</v>
      </c>
      <c r="H11" s="13">
        <v>418214.35</v>
      </c>
      <c r="I11" s="13">
        <v>117628.15</v>
      </c>
      <c r="J11" s="13">
        <v>0</v>
      </c>
      <c r="K11" s="13">
        <v>535842.5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33835.46</v>
      </c>
      <c r="E12" s="13">
        <v>547.09</v>
      </c>
      <c r="F12" s="13">
        <v>34382.55</v>
      </c>
      <c r="G12" s="13">
        <v>3.42</v>
      </c>
      <c r="H12" s="13">
        <v>34385.97</v>
      </c>
      <c r="I12" s="13">
        <v>9671.51</v>
      </c>
      <c r="J12" s="13">
        <v>0</v>
      </c>
      <c r="K12" s="13">
        <v>44057.48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8666.93</v>
      </c>
      <c r="D13" s="13">
        <v>6562.28</v>
      </c>
      <c r="E13" s="13">
        <v>0</v>
      </c>
      <c r="F13" s="13">
        <v>15229.21</v>
      </c>
      <c r="G13" s="13">
        <v>1.51</v>
      </c>
      <c r="H13" s="13">
        <v>15230.72</v>
      </c>
      <c r="I13" s="13">
        <v>4283.84</v>
      </c>
      <c r="J13" s="13">
        <v>0</v>
      </c>
      <c r="K13" s="13">
        <v>19514.56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4834.81</v>
      </c>
      <c r="E15" s="13">
        <v>0</v>
      </c>
      <c r="F15" s="13">
        <v>4834.81</v>
      </c>
      <c r="G15" s="13">
        <v>0.48</v>
      </c>
      <c r="H15" s="13">
        <v>4835.29</v>
      </c>
      <c r="I15" s="13">
        <v>1360</v>
      </c>
      <c r="J15" s="13">
        <v>0</v>
      </c>
      <c r="K15" s="13">
        <v>6195.29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79354.43</v>
      </c>
      <c r="F16" s="13">
        <v>79354.43</v>
      </c>
      <c r="G16" s="13">
        <v>104231.17</v>
      </c>
      <c r="H16" s="13">
        <v>183585.6</v>
      </c>
      <c r="I16" s="13">
        <v>51635.78</v>
      </c>
      <c r="J16" s="13">
        <v>0</v>
      </c>
      <c r="K16" s="13">
        <v>235221.38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5000</v>
      </c>
      <c r="K17" s="13">
        <v>5000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77581.58</v>
      </c>
      <c r="E20" s="13">
        <v>1104.52</v>
      </c>
      <c r="F20" s="13">
        <v>78686.1</v>
      </c>
      <c r="G20" s="13">
        <v>103353.32</v>
      </c>
      <c r="H20" s="13">
        <v>182039.42</v>
      </c>
      <c r="I20" s="13">
        <v>51200.91</v>
      </c>
      <c r="J20" s="13">
        <v>2800</v>
      </c>
      <c r="K20" s="13">
        <v>236040.33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4216.43</v>
      </c>
      <c r="E21" s="13">
        <v>0</v>
      </c>
      <c r="F21" s="13">
        <v>4216.43</v>
      </c>
      <c r="G21" s="13">
        <v>0</v>
      </c>
      <c r="H21" s="13">
        <v>4216.43</v>
      </c>
      <c r="I21" s="13">
        <v>1185.93</v>
      </c>
      <c r="J21" s="13">
        <v>64716.53</v>
      </c>
      <c r="K21" s="13">
        <v>70118.89</v>
      </c>
      <c r="L21" s="1" t="s">
        <v>309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347788.56</v>
      </c>
      <c r="K22" s="13">
        <v>347788.56</v>
      </c>
      <c r="L22" s="1" t="s">
        <v>309</v>
      </c>
    </row>
    <row r="23" spans="1:12" ht="12.75">
      <c r="A23" s="1" t="s">
        <v>120</v>
      </c>
      <c r="B23" s="1" t="s">
        <v>195</v>
      </c>
      <c r="C23" s="13">
        <v>0</v>
      </c>
      <c r="D23" s="13">
        <v>28320.31</v>
      </c>
      <c r="E23" s="13">
        <v>2952.06</v>
      </c>
      <c r="F23" s="13">
        <v>31272.37</v>
      </c>
      <c r="G23" s="13">
        <v>0</v>
      </c>
      <c r="H23" s="13">
        <v>31272.37</v>
      </c>
      <c r="I23" s="13">
        <v>8795.76</v>
      </c>
      <c r="J23" s="13">
        <v>539584</v>
      </c>
      <c r="K23" s="13">
        <v>579652.13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31286</v>
      </c>
      <c r="K24" s="13">
        <v>31286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4267</v>
      </c>
      <c r="K25" s="13">
        <v>4267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310328.12</v>
      </c>
      <c r="E26" s="13">
        <v>0</v>
      </c>
      <c r="F26" s="13">
        <v>310328.12</v>
      </c>
      <c r="G26" s="13">
        <v>0</v>
      </c>
      <c r="H26" s="13">
        <v>310328.12</v>
      </c>
      <c r="I26" s="13">
        <v>87283.75</v>
      </c>
      <c r="J26" s="13">
        <v>0</v>
      </c>
      <c r="K26" s="13">
        <v>397611.87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16506.02</v>
      </c>
      <c r="E27" s="13">
        <v>1322.98</v>
      </c>
      <c r="F27" s="13">
        <v>17829</v>
      </c>
      <c r="G27" s="13">
        <v>0</v>
      </c>
      <c r="H27" s="13">
        <v>17829</v>
      </c>
      <c r="I27" s="13">
        <v>5014.63</v>
      </c>
      <c r="J27" s="13">
        <v>0</v>
      </c>
      <c r="K27" s="13">
        <v>22843.63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130297.33</v>
      </c>
      <c r="E28" s="13">
        <v>70007.79</v>
      </c>
      <c r="F28" s="13">
        <v>200305.12</v>
      </c>
      <c r="G28" s="13">
        <v>0</v>
      </c>
      <c r="H28" s="13">
        <v>200305.12</v>
      </c>
      <c r="I28" s="13">
        <v>56338.38</v>
      </c>
      <c r="J28" s="13">
        <v>0</v>
      </c>
      <c r="K28" s="13">
        <v>256643.5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254864.91</v>
      </c>
      <c r="K29" s="13">
        <v>254864.91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157555.68</v>
      </c>
      <c r="E30" s="13">
        <v>203.79</v>
      </c>
      <c r="F30" s="13">
        <v>157759.47</v>
      </c>
      <c r="G30" s="13">
        <v>0</v>
      </c>
      <c r="H30" s="13">
        <v>157759.47</v>
      </c>
      <c r="I30" s="13">
        <v>44371.87</v>
      </c>
      <c r="J30" s="13">
        <v>0</v>
      </c>
      <c r="K30" s="13">
        <v>202131.34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9586.39</v>
      </c>
      <c r="E31" s="13">
        <v>127.91</v>
      </c>
      <c r="F31" s="13">
        <v>9714.3</v>
      </c>
      <c r="G31" s="13">
        <v>0</v>
      </c>
      <c r="H31" s="13">
        <v>9714.3</v>
      </c>
      <c r="I31" s="13">
        <v>2732.3</v>
      </c>
      <c r="J31" s="13">
        <v>0</v>
      </c>
      <c r="K31" s="13">
        <v>12446.6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21684.95</v>
      </c>
      <c r="D32" s="13">
        <v>104580.69</v>
      </c>
      <c r="E32" s="13">
        <v>0</v>
      </c>
      <c r="F32" s="13">
        <v>126265.64</v>
      </c>
      <c r="G32" s="13">
        <v>0</v>
      </c>
      <c r="H32" s="13">
        <v>126265.64</v>
      </c>
      <c r="I32" s="13">
        <v>35513.82</v>
      </c>
      <c r="J32" s="13">
        <v>0</v>
      </c>
      <c r="K32" s="13">
        <v>161779.46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60405</v>
      </c>
      <c r="K33" s="13">
        <v>60405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129629</v>
      </c>
      <c r="D34" s="13">
        <v>143129.63</v>
      </c>
      <c r="E34" s="13">
        <v>8153.72</v>
      </c>
      <c r="F34" s="13">
        <v>280912.35</v>
      </c>
      <c r="G34" s="13">
        <v>-0.01</v>
      </c>
      <c r="H34" s="13">
        <v>280912.34</v>
      </c>
      <c r="I34" s="13">
        <v>79010.16</v>
      </c>
      <c r="J34" s="13">
        <v>90471.33</v>
      </c>
      <c r="K34" s="13">
        <v>450393.83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8639.46</v>
      </c>
      <c r="D35" s="13">
        <v>13912.85</v>
      </c>
      <c r="E35" s="13">
        <v>1271.4</v>
      </c>
      <c r="F35" s="13">
        <v>23823.71</v>
      </c>
      <c r="G35" s="13">
        <v>0</v>
      </c>
      <c r="H35" s="13">
        <v>23823.71</v>
      </c>
      <c r="I35" s="13">
        <v>6700.69</v>
      </c>
      <c r="J35" s="13">
        <v>0</v>
      </c>
      <c r="K35" s="13">
        <v>30524.4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360752.09</v>
      </c>
      <c r="D36" s="13">
        <v>26720.35</v>
      </c>
      <c r="E36" s="13">
        <v>204.58</v>
      </c>
      <c r="F36" s="13">
        <v>387677.02</v>
      </c>
      <c r="G36" s="13">
        <v>0</v>
      </c>
      <c r="H36" s="13">
        <v>387677.02</v>
      </c>
      <c r="I36" s="13">
        <v>109039.12</v>
      </c>
      <c r="J36" s="13">
        <v>0</v>
      </c>
      <c r="K36" s="13">
        <v>496716.14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3340.4</v>
      </c>
      <c r="F37" s="13">
        <v>3340.4</v>
      </c>
      <c r="G37" s="13">
        <v>0</v>
      </c>
      <c r="H37" s="13">
        <v>3340.4</v>
      </c>
      <c r="I37" s="13">
        <v>939.51</v>
      </c>
      <c r="J37" s="13">
        <v>0</v>
      </c>
      <c r="K37" s="13">
        <v>4279.91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43292.92</v>
      </c>
      <c r="D39" s="13">
        <v>22425.85</v>
      </c>
      <c r="E39" s="13">
        <v>0</v>
      </c>
      <c r="F39" s="13">
        <v>65718.77</v>
      </c>
      <c r="G39" s="13">
        <v>0</v>
      </c>
      <c r="H39" s="13">
        <v>65718.77</v>
      </c>
      <c r="I39" s="13">
        <v>18484.26</v>
      </c>
      <c r="J39" s="13">
        <v>637.4</v>
      </c>
      <c r="K39" s="13">
        <v>84840.43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102322.26</v>
      </c>
      <c r="D40" s="13">
        <v>48290.69</v>
      </c>
      <c r="E40" s="13">
        <v>0</v>
      </c>
      <c r="F40" s="13">
        <v>150612.95</v>
      </c>
      <c r="G40" s="13">
        <v>0</v>
      </c>
      <c r="H40" s="13">
        <v>150612.95</v>
      </c>
      <c r="I40" s="13">
        <v>42361.82</v>
      </c>
      <c r="J40" s="13">
        <v>38391</v>
      </c>
      <c r="K40" s="13">
        <v>231365.77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29632.05</v>
      </c>
      <c r="D42" s="13">
        <v>9574.12</v>
      </c>
      <c r="E42" s="13">
        <v>521.43</v>
      </c>
      <c r="F42" s="13">
        <v>39727.6</v>
      </c>
      <c r="G42" s="13">
        <v>4028.18</v>
      </c>
      <c r="H42" s="13">
        <v>43755.78</v>
      </c>
      <c r="I42" s="13">
        <v>12306.89</v>
      </c>
      <c r="J42" s="13">
        <v>0</v>
      </c>
      <c r="K42" s="13">
        <v>56062.67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64433.75</v>
      </c>
      <c r="D44" s="13">
        <v>41784.72</v>
      </c>
      <c r="E44" s="13">
        <v>52444.79</v>
      </c>
      <c r="F44" s="13">
        <v>158663.26</v>
      </c>
      <c r="G44" s="13">
        <v>16087.68</v>
      </c>
      <c r="H44" s="13">
        <v>174750.94</v>
      </c>
      <c r="I44" s="13">
        <v>49150.92</v>
      </c>
      <c r="J44" s="13">
        <v>3000</v>
      </c>
      <c r="K44" s="13">
        <v>226901.86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37153.05</v>
      </c>
      <c r="E45" s="13">
        <v>874.73</v>
      </c>
      <c r="F45" s="13">
        <v>38027.78</v>
      </c>
      <c r="G45" s="13">
        <v>3855.84</v>
      </c>
      <c r="H45" s="13">
        <v>41883.62</v>
      </c>
      <c r="I45" s="13">
        <v>11780.31</v>
      </c>
      <c r="J45" s="13">
        <v>23895</v>
      </c>
      <c r="K45" s="13">
        <v>77558.93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39110.17</v>
      </c>
      <c r="D46" s="13">
        <v>47102.32</v>
      </c>
      <c r="E46" s="13">
        <v>709.54</v>
      </c>
      <c r="F46" s="13">
        <v>86922.03</v>
      </c>
      <c r="G46" s="13">
        <v>8813.47</v>
      </c>
      <c r="H46" s="13">
        <v>95735.5</v>
      </c>
      <c r="I46" s="13">
        <v>26926.83</v>
      </c>
      <c r="J46" s="13">
        <v>89478.67</v>
      </c>
      <c r="K46" s="13">
        <v>212141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2911.3</v>
      </c>
      <c r="E47" s="13">
        <v>4798.1</v>
      </c>
      <c r="F47" s="13">
        <v>7709.4</v>
      </c>
      <c r="G47" s="13">
        <v>781.69</v>
      </c>
      <c r="H47" s="13">
        <v>8491.09</v>
      </c>
      <c r="I47" s="13">
        <v>2388.19</v>
      </c>
      <c r="J47" s="13">
        <v>0</v>
      </c>
      <c r="K47" s="13">
        <v>10879.28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103027.89</v>
      </c>
      <c r="E48" s="13">
        <v>12124.88</v>
      </c>
      <c r="F48" s="13">
        <v>115152.77</v>
      </c>
      <c r="G48" s="13">
        <v>11675.93</v>
      </c>
      <c r="H48" s="13">
        <v>126828.7</v>
      </c>
      <c r="I48" s="13">
        <v>35672.17</v>
      </c>
      <c r="J48" s="13">
        <v>29065.6</v>
      </c>
      <c r="K48" s="13">
        <v>191566.47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119192.46</v>
      </c>
      <c r="E49" s="13">
        <v>1312.25</v>
      </c>
      <c r="F49" s="13">
        <v>120504.71</v>
      </c>
      <c r="G49" s="13">
        <v>12218.59</v>
      </c>
      <c r="H49" s="13">
        <v>132723.3</v>
      </c>
      <c r="I49" s="13">
        <v>37330.11</v>
      </c>
      <c r="J49" s="13">
        <v>27340.17</v>
      </c>
      <c r="K49" s="13">
        <v>197393.58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9786.61</v>
      </c>
      <c r="E50" s="13">
        <v>0</v>
      </c>
      <c r="F50" s="13">
        <v>9786.61</v>
      </c>
      <c r="G50" s="13">
        <v>1368.99</v>
      </c>
      <c r="H50" s="13">
        <v>11155.6</v>
      </c>
      <c r="I50" s="13">
        <v>3137.67</v>
      </c>
      <c r="J50" s="13">
        <v>180204.89</v>
      </c>
      <c r="K50" s="13">
        <v>194498.16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98817.05</v>
      </c>
      <c r="E51" s="13">
        <v>312215.21</v>
      </c>
      <c r="F51" s="13">
        <v>411032.26</v>
      </c>
      <c r="G51" s="13">
        <v>57496.9</v>
      </c>
      <c r="H51" s="13">
        <v>468529.16</v>
      </c>
      <c r="I51" s="13">
        <v>131779.81</v>
      </c>
      <c r="J51" s="13">
        <v>219042.65</v>
      </c>
      <c r="K51" s="13">
        <v>819351.62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477175.31</v>
      </c>
      <c r="D52" s="13">
        <v>175538.45</v>
      </c>
      <c r="E52" s="13">
        <v>71320.1</v>
      </c>
      <c r="F52" s="13">
        <v>724033.86</v>
      </c>
      <c r="G52" s="13">
        <v>0</v>
      </c>
      <c r="H52" s="13">
        <v>724033.86</v>
      </c>
      <c r="I52" s="13">
        <v>203643.75</v>
      </c>
      <c r="J52" s="13">
        <v>187322.39</v>
      </c>
      <c r="K52" s="13">
        <v>1115000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14158.75</v>
      </c>
      <c r="E53" s="13">
        <v>3029.29</v>
      </c>
      <c r="F53" s="13">
        <v>17188.04</v>
      </c>
      <c r="G53" s="13">
        <v>0</v>
      </c>
      <c r="H53" s="13">
        <v>17188.04</v>
      </c>
      <c r="I53" s="13">
        <v>4834.34</v>
      </c>
      <c r="J53" s="13">
        <v>0</v>
      </c>
      <c r="K53" s="13">
        <v>22022.38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10329.35</v>
      </c>
      <c r="F54" s="13">
        <v>10329.35</v>
      </c>
      <c r="G54" s="13">
        <v>0</v>
      </c>
      <c r="H54" s="13">
        <v>10329.35</v>
      </c>
      <c r="I54" s="13">
        <v>2905.27</v>
      </c>
      <c r="J54" s="13">
        <v>0</v>
      </c>
      <c r="K54" s="13">
        <v>13234.62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1687928.55</v>
      </c>
      <c r="D58" s="15">
        <f t="shared" si="0"/>
        <v>1811074.7300000004</v>
      </c>
      <c r="E58" s="15">
        <f t="shared" si="0"/>
        <v>640509.94</v>
      </c>
      <c r="F58" s="15">
        <f t="shared" si="0"/>
        <v>4139513.2199999997</v>
      </c>
      <c r="G58" s="15">
        <f t="shared" si="0"/>
        <v>323958.71</v>
      </c>
      <c r="H58" s="15">
        <f t="shared" si="0"/>
        <v>4463471.93</v>
      </c>
      <c r="I58" s="15">
        <f t="shared" si="0"/>
        <v>1255408.4500000002</v>
      </c>
      <c r="J58" s="15">
        <f t="shared" si="0"/>
        <v>2199561.1</v>
      </c>
      <c r="K58" s="15">
        <f t="shared" si="0"/>
        <v>7918441.4799999995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283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55896.45</v>
      </c>
      <c r="F16" s="13">
        <v>55896.45</v>
      </c>
      <c r="G16" s="13">
        <v>27633</v>
      </c>
      <c r="H16" s="13">
        <v>83529.45</v>
      </c>
      <c r="I16" s="13">
        <v>37232.68</v>
      </c>
      <c r="J16" s="13">
        <v>0</v>
      </c>
      <c r="K16" s="13">
        <v>120762.13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6255.08</v>
      </c>
      <c r="F19" s="13">
        <v>6255.08</v>
      </c>
      <c r="G19" s="13">
        <v>3092.27</v>
      </c>
      <c r="H19" s="13">
        <v>9347.35</v>
      </c>
      <c r="I19" s="13">
        <v>4166.51</v>
      </c>
      <c r="J19" s="13">
        <v>0</v>
      </c>
      <c r="K19" s="13">
        <v>13513.86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23759.24</v>
      </c>
      <c r="F20" s="13">
        <v>23759.24</v>
      </c>
      <c r="G20" s="13">
        <v>11745.63</v>
      </c>
      <c r="H20" s="13">
        <v>35504.87</v>
      </c>
      <c r="I20" s="13">
        <v>15826.05</v>
      </c>
      <c r="J20" s="13">
        <v>0</v>
      </c>
      <c r="K20" s="13">
        <v>51330.92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8408.95</v>
      </c>
      <c r="E22" s="13">
        <v>33991.53</v>
      </c>
      <c r="F22" s="13">
        <v>42400.48</v>
      </c>
      <c r="G22" s="13">
        <v>0</v>
      </c>
      <c r="H22" s="13">
        <v>42400.48</v>
      </c>
      <c r="I22" s="13">
        <v>18899.73</v>
      </c>
      <c r="J22" s="13">
        <v>0</v>
      </c>
      <c r="K22" s="13">
        <v>61300.21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83234.25</v>
      </c>
      <c r="E23" s="13">
        <v>1621.21</v>
      </c>
      <c r="F23" s="13">
        <v>84855.46</v>
      </c>
      <c r="G23" s="13">
        <v>0</v>
      </c>
      <c r="H23" s="13">
        <v>84855.46</v>
      </c>
      <c r="I23" s="13">
        <v>37823.74</v>
      </c>
      <c r="J23" s="13">
        <v>0</v>
      </c>
      <c r="K23" s="13">
        <v>122679.2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114347.97</v>
      </c>
      <c r="E26" s="13">
        <v>422.04</v>
      </c>
      <c r="F26" s="13">
        <v>114770.01</v>
      </c>
      <c r="G26" s="13">
        <v>0</v>
      </c>
      <c r="H26" s="13">
        <v>114770.01</v>
      </c>
      <c r="I26" s="13">
        <v>51157.95</v>
      </c>
      <c r="J26" s="13">
        <v>0</v>
      </c>
      <c r="K26" s="13">
        <v>165927.96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766.77</v>
      </c>
      <c r="E27" s="13">
        <v>2150</v>
      </c>
      <c r="F27" s="13">
        <v>2916.77</v>
      </c>
      <c r="G27" s="13">
        <v>0</v>
      </c>
      <c r="H27" s="13">
        <v>2916.77</v>
      </c>
      <c r="I27" s="13">
        <v>1300.12</v>
      </c>
      <c r="J27" s="13">
        <v>0</v>
      </c>
      <c r="K27" s="13">
        <v>4216.89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11368.11</v>
      </c>
      <c r="D28" s="13">
        <v>37646.83</v>
      </c>
      <c r="E28" s="13">
        <v>665.5</v>
      </c>
      <c r="F28" s="13">
        <v>49680.44</v>
      </c>
      <c r="G28" s="13">
        <v>0</v>
      </c>
      <c r="H28" s="13">
        <v>49680.44</v>
      </c>
      <c r="I28" s="13">
        <v>22144.72</v>
      </c>
      <c r="J28" s="13">
        <v>0</v>
      </c>
      <c r="K28" s="13">
        <v>71825.16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32501.81</v>
      </c>
      <c r="E30" s="13">
        <v>0</v>
      </c>
      <c r="F30" s="13">
        <v>32501.81</v>
      </c>
      <c r="G30" s="13">
        <v>2969.79</v>
      </c>
      <c r="H30" s="13">
        <v>35471.6</v>
      </c>
      <c r="I30" s="13">
        <v>15811.22</v>
      </c>
      <c r="J30" s="13">
        <v>0</v>
      </c>
      <c r="K30" s="13">
        <v>51282.82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24803.26</v>
      </c>
      <c r="D34" s="13">
        <v>11388.23</v>
      </c>
      <c r="E34" s="13">
        <v>14503.58</v>
      </c>
      <c r="F34" s="13">
        <v>50695.07</v>
      </c>
      <c r="G34" s="13">
        <v>0</v>
      </c>
      <c r="H34" s="13">
        <v>50695.07</v>
      </c>
      <c r="I34" s="13">
        <v>22596.98</v>
      </c>
      <c r="J34" s="13">
        <v>40918.29</v>
      </c>
      <c r="K34" s="13">
        <v>114210.34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10374.24</v>
      </c>
      <c r="E35" s="13">
        <v>12155.04</v>
      </c>
      <c r="F35" s="13">
        <v>22529.28</v>
      </c>
      <c r="G35" s="13">
        <v>0</v>
      </c>
      <c r="H35" s="13">
        <v>22529.28</v>
      </c>
      <c r="I35" s="13">
        <v>10042.27</v>
      </c>
      <c r="J35" s="13">
        <v>0</v>
      </c>
      <c r="K35" s="13">
        <v>32571.55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1987.2</v>
      </c>
      <c r="F36" s="13">
        <v>1987.2</v>
      </c>
      <c r="G36" s="13">
        <v>0</v>
      </c>
      <c r="H36" s="13">
        <v>1987.2</v>
      </c>
      <c r="I36" s="13">
        <v>885.78</v>
      </c>
      <c r="J36" s="13">
        <v>19501.92</v>
      </c>
      <c r="K36" s="13">
        <v>22374.9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29558.85</v>
      </c>
      <c r="F37" s="13">
        <v>29558.85</v>
      </c>
      <c r="G37" s="13">
        <v>0</v>
      </c>
      <c r="H37" s="13">
        <v>29558.85</v>
      </c>
      <c r="I37" s="13">
        <v>13175.66</v>
      </c>
      <c r="J37" s="13">
        <v>0</v>
      </c>
      <c r="K37" s="13">
        <v>42734.51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21044.88</v>
      </c>
      <c r="E39" s="13">
        <v>27832.08</v>
      </c>
      <c r="F39" s="13">
        <v>48876.96</v>
      </c>
      <c r="G39" s="13">
        <v>0</v>
      </c>
      <c r="H39" s="13">
        <v>48876.96</v>
      </c>
      <c r="I39" s="13">
        <v>21786.57</v>
      </c>
      <c r="J39" s="13">
        <v>0</v>
      </c>
      <c r="K39" s="13">
        <v>70663.53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6150.5</v>
      </c>
      <c r="E44" s="13">
        <v>14121.23</v>
      </c>
      <c r="F44" s="13">
        <v>20271.73</v>
      </c>
      <c r="G44" s="13">
        <v>122.18</v>
      </c>
      <c r="H44" s="13">
        <v>20393.91</v>
      </c>
      <c r="I44" s="13">
        <v>9090.45</v>
      </c>
      <c r="J44" s="13">
        <v>0</v>
      </c>
      <c r="K44" s="13">
        <v>29484.36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74206.03</v>
      </c>
      <c r="E45" s="13">
        <v>0</v>
      </c>
      <c r="F45" s="13">
        <v>74206.03</v>
      </c>
      <c r="G45" s="13">
        <v>447.25</v>
      </c>
      <c r="H45" s="13">
        <v>74653.28</v>
      </c>
      <c r="I45" s="13">
        <v>33276.19</v>
      </c>
      <c r="J45" s="13">
        <v>10848.6</v>
      </c>
      <c r="K45" s="13">
        <v>118778.07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3267.43</v>
      </c>
      <c r="E46" s="13">
        <v>0</v>
      </c>
      <c r="F46" s="13">
        <v>3267.43</v>
      </c>
      <c r="G46" s="13">
        <v>19.69</v>
      </c>
      <c r="H46" s="13">
        <v>3287.12</v>
      </c>
      <c r="I46" s="13">
        <v>1465.21</v>
      </c>
      <c r="J46" s="13">
        <v>2170</v>
      </c>
      <c r="K46" s="13">
        <v>6922.33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27112.85</v>
      </c>
      <c r="E48" s="13">
        <v>322.77</v>
      </c>
      <c r="F48" s="13">
        <v>27435.62</v>
      </c>
      <c r="G48" s="13">
        <v>165.36</v>
      </c>
      <c r="H48" s="13">
        <v>27600.98</v>
      </c>
      <c r="I48" s="13">
        <v>12302.94</v>
      </c>
      <c r="J48" s="13">
        <v>0</v>
      </c>
      <c r="K48" s="13">
        <v>39903.92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48812.36</v>
      </c>
      <c r="E49" s="13">
        <v>0</v>
      </c>
      <c r="F49" s="13">
        <v>48812.36</v>
      </c>
      <c r="G49" s="13">
        <v>294.2</v>
      </c>
      <c r="H49" s="13">
        <v>49106.56</v>
      </c>
      <c r="I49" s="13">
        <v>21888.92</v>
      </c>
      <c r="J49" s="13">
        <v>0</v>
      </c>
      <c r="K49" s="13">
        <v>70995.48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7993.4</v>
      </c>
      <c r="E50" s="13">
        <v>0</v>
      </c>
      <c r="F50" s="13">
        <v>7993.4</v>
      </c>
      <c r="G50" s="13">
        <v>0</v>
      </c>
      <c r="H50" s="13">
        <v>7993.4</v>
      </c>
      <c r="I50" s="13">
        <v>3563.01</v>
      </c>
      <c r="J50" s="13">
        <v>14435</v>
      </c>
      <c r="K50" s="13">
        <v>25991.41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61913.29</v>
      </c>
      <c r="E51" s="13">
        <v>24087.92</v>
      </c>
      <c r="F51" s="13">
        <v>86001.21</v>
      </c>
      <c r="G51" s="13">
        <v>0</v>
      </c>
      <c r="H51" s="13">
        <v>86001.21</v>
      </c>
      <c r="I51" s="13">
        <v>38334.45</v>
      </c>
      <c r="J51" s="13">
        <v>0</v>
      </c>
      <c r="K51" s="13">
        <v>124335.66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1415.64</v>
      </c>
      <c r="E52" s="13">
        <v>17273.02</v>
      </c>
      <c r="F52" s="13">
        <v>18688.66</v>
      </c>
      <c r="G52" s="13">
        <v>0</v>
      </c>
      <c r="H52" s="13">
        <v>18688.66</v>
      </c>
      <c r="I52" s="13">
        <v>8330.33</v>
      </c>
      <c r="J52" s="13">
        <v>3737.36</v>
      </c>
      <c r="K52" s="13">
        <v>30756.35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1367.41</v>
      </c>
      <c r="F57" s="13">
        <v>1367.41</v>
      </c>
      <c r="G57" s="13">
        <v>0</v>
      </c>
      <c r="H57" s="13">
        <v>1367.41</v>
      </c>
      <c r="I57" s="13">
        <v>609.51</v>
      </c>
      <c r="J57" s="13">
        <v>0</v>
      </c>
      <c r="K57" s="13">
        <v>1976.92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36171.369999999995</v>
      </c>
      <c r="D58" s="15">
        <f t="shared" si="0"/>
        <v>550585.4299999999</v>
      </c>
      <c r="E58" s="15">
        <f t="shared" si="0"/>
        <v>267970.15</v>
      </c>
      <c r="F58" s="15">
        <f t="shared" si="0"/>
        <v>854726.9500000002</v>
      </c>
      <c r="G58" s="15">
        <f t="shared" si="0"/>
        <v>46489.37</v>
      </c>
      <c r="H58" s="15">
        <f t="shared" si="0"/>
        <v>901216.32</v>
      </c>
      <c r="I58" s="15">
        <f t="shared" si="0"/>
        <v>401710.99000000005</v>
      </c>
      <c r="J58" s="15">
        <f t="shared" si="0"/>
        <v>91611.17</v>
      </c>
      <c r="K58" s="15">
        <f t="shared" si="0"/>
        <v>1394538.4799999997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C2" sqref="C2:G2"/>
    </sheetView>
  </sheetViews>
  <sheetFormatPr defaultColWidth="11.421875" defaultRowHeight="12.75"/>
  <cols>
    <col min="1" max="1" width="9.8515625" style="23" customWidth="1"/>
    <col min="2" max="2" width="44.8515625" style="23" customWidth="1"/>
    <col min="3" max="11" width="18.00390625" style="23" customWidth="1"/>
    <col min="12" max="12" width="46.8515625" style="23" customWidth="1"/>
    <col min="13" max="16384" width="11.421875" style="23" customWidth="1"/>
  </cols>
  <sheetData>
    <row r="1" ht="12.75">
      <c r="A1" s="1"/>
    </row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279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24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25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23" t="s">
        <v>108</v>
      </c>
      <c r="B11" s="23" t="s">
        <v>183</v>
      </c>
      <c r="C11" s="26">
        <v>0</v>
      </c>
      <c r="D11" s="26">
        <v>0</v>
      </c>
      <c r="E11" s="26">
        <v>0</v>
      </c>
      <c r="F11" s="26">
        <v>0</v>
      </c>
      <c r="G11" s="26">
        <v>946413</v>
      </c>
      <c r="H11" s="26">
        <v>946413</v>
      </c>
      <c r="I11" s="26">
        <v>292522.43</v>
      </c>
      <c r="J11" s="26">
        <v>0</v>
      </c>
      <c r="K11" s="26">
        <v>1238935.43</v>
      </c>
      <c r="L11" s="23" t="s">
        <v>278</v>
      </c>
    </row>
    <row r="12" spans="1:12" ht="12.75">
      <c r="A12" s="23" t="s">
        <v>109</v>
      </c>
      <c r="B12" s="23" t="s">
        <v>184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3" t="s">
        <v>278</v>
      </c>
    </row>
    <row r="13" spans="1:12" ht="12.75">
      <c r="A13" s="23" t="s">
        <v>110</v>
      </c>
      <c r="B13" s="23" t="s">
        <v>185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3" t="s">
        <v>278</v>
      </c>
    </row>
    <row r="14" spans="1:12" ht="12.75">
      <c r="A14" s="23" t="s">
        <v>111</v>
      </c>
      <c r="B14" s="23" t="s">
        <v>186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3" t="s">
        <v>278</v>
      </c>
    </row>
    <row r="15" spans="1:12" ht="12.75">
      <c r="A15" s="23" t="s">
        <v>112</v>
      </c>
      <c r="B15" s="23" t="s">
        <v>187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3" t="s">
        <v>278</v>
      </c>
    </row>
    <row r="16" spans="1:12" ht="26.25">
      <c r="A16" s="23" t="s">
        <v>113</v>
      </c>
      <c r="B16" s="23" t="s">
        <v>188</v>
      </c>
      <c r="C16" s="26">
        <v>193448.44</v>
      </c>
      <c r="D16" s="26">
        <v>907.5</v>
      </c>
      <c r="E16" s="26">
        <v>2150</v>
      </c>
      <c r="F16" s="26">
        <v>196505.94</v>
      </c>
      <c r="G16" s="26">
        <v>95808</v>
      </c>
      <c r="H16" s="26">
        <v>292313.94</v>
      </c>
      <c r="I16" s="26">
        <v>90349</v>
      </c>
      <c r="J16" s="26">
        <v>24578.27</v>
      </c>
      <c r="K16" s="26">
        <v>407241.21</v>
      </c>
      <c r="L16" s="23" t="s">
        <v>278</v>
      </c>
    </row>
    <row r="17" spans="1:12" ht="26.25">
      <c r="A17" s="23" t="s">
        <v>114</v>
      </c>
      <c r="B17" s="23" t="s">
        <v>189</v>
      </c>
      <c r="C17" s="26">
        <v>0</v>
      </c>
      <c r="D17" s="26">
        <v>0</v>
      </c>
      <c r="E17" s="27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3" t="s">
        <v>278</v>
      </c>
    </row>
    <row r="18" spans="1:12" ht="12.75">
      <c r="A18" s="23" t="s">
        <v>115</v>
      </c>
      <c r="B18" s="23" t="s">
        <v>190</v>
      </c>
      <c r="C18" s="26">
        <v>0</v>
      </c>
      <c r="D18" s="26">
        <v>0</v>
      </c>
      <c r="E18" s="27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3" t="s">
        <v>278</v>
      </c>
    </row>
    <row r="19" spans="1:12" ht="12.75">
      <c r="A19" s="23" t="s">
        <v>116</v>
      </c>
      <c r="B19" s="23" t="s">
        <v>191</v>
      </c>
      <c r="C19" s="26">
        <v>26537.4</v>
      </c>
      <c r="D19" s="26">
        <v>13647.1</v>
      </c>
      <c r="E19" s="27">
        <v>43898.76</v>
      </c>
      <c r="F19" s="26">
        <v>84083.26000000001</v>
      </c>
      <c r="G19" s="26">
        <v>19808</v>
      </c>
      <c r="H19" s="26">
        <v>103891.26000000001</v>
      </c>
      <c r="I19" s="26">
        <v>130738.43000000001</v>
      </c>
      <c r="J19" s="26">
        <v>2813.77</v>
      </c>
      <c r="K19" s="26">
        <v>237443.46</v>
      </c>
      <c r="L19" s="23" t="s">
        <v>278</v>
      </c>
    </row>
    <row r="20" spans="1:12" ht="12.75">
      <c r="A20" s="23" t="s">
        <v>117</v>
      </c>
      <c r="B20" s="23" t="s">
        <v>192</v>
      </c>
      <c r="C20" s="26">
        <v>167131.53</v>
      </c>
      <c r="D20" s="26">
        <v>7529.35</v>
      </c>
      <c r="E20" s="27">
        <v>0</v>
      </c>
      <c r="F20" s="26">
        <v>174660.88</v>
      </c>
      <c r="G20" s="26">
        <v>86099</v>
      </c>
      <c r="H20" s="26">
        <v>260759.88</v>
      </c>
      <c r="I20" s="26">
        <v>285470.39</v>
      </c>
      <c r="J20" s="26">
        <v>13359.74</v>
      </c>
      <c r="K20" s="26">
        <v>559590.01</v>
      </c>
      <c r="L20" s="23" t="s">
        <v>278</v>
      </c>
    </row>
    <row r="21" spans="1:12" ht="12.75">
      <c r="A21" s="23" t="s">
        <v>118</v>
      </c>
      <c r="B21" s="23" t="s">
        <v>193</v>
      </c>
      <c r="C21" s="26">
        <v>16287.31</v>
      </c>
      <c r="D21" s="26">
        <v>213859.47</v>
      </c>
      <c r="E21" s="27">
        <v>11371.35</v>
      </c>
      <c r="F21" s="26">
        <v>241518.13</v>
      </c>
      <c r="G21" s="26">
        <v>74649.48</v>
      </c>
      <c r="H21" s="26">
        <v>316167.61</v>
      </c>
      <c r="I21" s="26">
        <v>0</v>
      </c>
      <c r="J21" s="26">
        <v>0</v>
      </c>
      <c r="K21" s="26">
        <v>316167.61</v>
      </c>
      <c r="L21" s="23" t="s">
        <v>278</v>
      </c>
    </row>
    <row r="22" spans="1:12" ht="12.75">
      <c r="A22" s="23" t="s">
        <v>119</v>
      </c>
      <c r="B22" s="23" t="s">
        <v>194</v>
      </c>
      <c r="C22" s="26">
        <v>217631.85</v>
      </c>
      <c r="D22" s="26">
        <v>205844.01</v>
      </c>
      <c r="E22" s="27">
        <v>591.4800000000105</v>
      </c>
      <c r="F22" s="26">
        <v>424067.33999999997</v>
      </c>
      <c r="G22" s="26">
        <v>0</v>
      </c>
      <c r="H22" s="26">
        <v>424067.33999999997</v>
      </c>
      <c r="I22" s="26">
        <v>131073.06</v>
      </c>
      <c r="J22" s="26">
        <v>0</v>
      </c>
      <c r="K22" s="26">
        <v>555140.3999999999</v>
      </c>
      <c r="L22" s="23" t="s">
        <v>278</v>
      </c>
    </row>
    <row r="23" spans="1:12" ht="12.75">
      <c r="A23" s="23" t="s">
        <v>120</v>
      </c>
      <c r="B23" s="23" t="s">
        <v>195</v>
      </c>
      <c r="C23" s="26">
        <v>0</v>
      </c>
      <c r="D23" s="26">
        <v>513495.77</v>
      </c>
      <c r="E23" s="27">
        <v>0</v>
      </c>
      <c r="F23" s="26">
        <v>513495.77</v>
      </c>
      <c r="G23" s="26">
        <v>0</v>
      </c>
      <c r="H23" s="26">
        <v>513495.77</v>
      </c>
      <c r="I23" s="26">
        <v>158714.11000000002</v>
      </c>
      <c r="J23" s="26">
        <v>0</v>
      </c>
      <c r="K23" s="26">
        <v>672209.88</v>
      </c>
      <c r="L23" s="23" t="s">
        <v>278</v>
      </c>
    </row>
    <row r="24" spans="1:12" ht="12.75">
      <c r="A24" s="23" t="s">
        <v>121</v>
      </c>
      <c r="B24" s="23" t="s">
        <v>196</v>
      </c>
      <c r="C24" s="26">
        <v>0</v>
      </c>
      <c r="D24" s="26">
        <v>167166.63</v>
      </c>
      <c r="E24" s="27">
        <v>0</v>
      </c>
      <c r="F24" s="26">
        <v>167166.63</v>
      </c>
      <c r="G24" s="26">
        <v>0</v>
      </c>
      <c r="H24" s="26">
        <v>167166.63</v>
      </c>
      <c r="I24" s="26">
        <v>51668.88</v>
      </c>
      <c r="J24" s="26">
        <v>118877.64</v>
      </c>
      <c r="K24" s="26">
        <v>337713.15</v>
      </c>
      <c r="L24" s="23" t="s">
        <v>278</v>
      </c>
    </row>
    <row r="25" spans="1:12" ht="12.75">
      <c r="A25" s="23" t="s">
        <v>122</v>
      </c>
      <c r="B25" s="23" t="s">
        <v>197</v>
      </c>
      <c r="C25" s="26">
        <v>0</v>
      </c>
      <c r="D25" s="26">
        <v>126992.57</v>
      </c>
      <c r="E25" s="27">
        <v>0</v>
      </c>
      <c r="F25" s="26">
        <v>126992.57</v>
      </c>
      <c r="G25" s="26">
        <v>0</v>
      </c>
      <c r="H25" s="26">
        <v>126992.57</v>
      </c>
      <c r="I25" s="26">
        <v>39251.68</v>
      </c>
      <c r="J25" s="26">
        <v>0</v>
      </c>
      <c r="K25" s="26">
        <v>166244.25</v>
      </c>
      <c r="L25" s="23" t="s">
        <v>278</v>
      </c>
    </row>
    <row r="26" spans="1:12" ht="12.75">
      <c r="A26" s="23" t="s">
        <v>123</v>
      </c>
      <c r="B26" s="23" t="s">
        <v>198</v>
      </c>
      <c r="C26" s="26">
        <v>0</v>
      </c>
      <c r="D26" s="26">
        <v>420762.98</v>
      </c>
      <c r="E26" s="27">
        <v>0</v>
      </c>
      <c r="F26" s="26">
        <v>420762.98</v>
      </c>
      <c r="G26" s="26">
        <v>0</v>
      </c>
      <c r="H26" s="26">
        <v>420762.98</v>
      </c>
      <c r="I26" s="26">
        <v>130051.69</v>
      </c>
      <c r="J26" s="26">
        <v>0</v>
      </c>
      <c r="K26" s="26">
        <v>550814.6699999999</v>
      </c>
      <c r="L26" s="23" t="s">
        <v>278</v>
      </c>
    </row>
    <row r="27" spans="1:12" ht="12.75">
      <c r="A27" s="23" t="s">
        <v>124</v>
      </c>
      <c r="B27" s="23" t="s">
        <v>199</v>
      </c>
      <c r="C27" s="26">
        <v>0</v>
      </c>
      <c r="D27" s="26">
        <v>37669.91</v>
      </c>
      <c r="E27" s="27">
        <v>17203.440000000002</v>
      </c>
      <c r="F27" s="26">
        <v>54873.350000000006</v>
      </c>
      <c r="G27" s="26">
        <v>0</v>
      </c>
      <c r="H27" s="26">
        <v>54873.350000000006</v>
      </c>
      <c r="I27" s="26">
        <v>16960.579999999998</v>
      </c>
      <c r="J27" s="26">
        <v>0</v>
      </c>
      <c r="K27" s="26">
        <v>71833.93000000001</v>
      </c>
      <c r="L27" s="23" t="s">
        <v>278</v>
      </c>
    </row>
    <row r="28" spans="1:12" ht="12.75">
      <c r="A28" s="23" t="s">
        <v>125</v>
      </c>
      <c r="B28" s="23" t="s">
        <v>200</v>
      </c>
      <c r="C28" s="26">
        <v>148050.56</v>
      </c>
      <c r="D28" s="26">
        <v>209076.65</v>
      </c>
      <c r="E28" s="27">
        <v>0</v>
      </c>
      <c r="F28" s="26">
        <v>357127.20999999996</v>
      </c>
      <c r="G28" s="26">
        <v>0</v>
      </c>
      <c r="H28" s="26">
        <v>357127.20999999996</v>
      </c>
      <c r="I28" s="26">
        <v>110383.05000000002</v>
      </c>
      <c r="J28" s="26">
        <v>0</v>
      </c>
      <c r="K28" s="26">
        <v>467510.26</v>
      </c>
      <c r="L28" s="23" t="s">
        <v>278</v>
      </c>
    </row>
    <row r="29" spans="1:12" ht="12.75">
      <c r="A29" s="23" t="s">
        <v>126</v>
      </c>
      <c r="B29" s="23" t="s">
        <v>201</v>
      </c>
      <c r="C29" s="26">
        <v>0</v>
      </c>
      <c r="D29" s="26">
        <v>172036.31</v>
      </c>
      <c r="E29" s="27">
        <v>0</v>
      </c>
      <c r="F29" s="26">
        <v>172036.31</v>
      </c>
      <c r="G29" s="26">
        <v>0</v>
      </c>
      <c r="H29" s="26">
        <v>172036.31</v>
      </c>
      <c r="I29" s="26">
        <v>53173.81</v>
      </c>
      <c r="J29" s="26">
        <v>0</v>
      </c>
      <c r="K29" s="26">
        <v>225210.12</v>
      </c>
      <c r="L29" s="23" t="s">
        <v>278</v>
      </c>
    </row>
    <row r="30" spans="1:12" ht="12.75">
      <c r="A30" s="23" t="s">
        <v>127</v>
      </c>
      <c r="B30" s="23" t="s">
        <v>202</v>
      </c>
      <c r="C30" s="26">
        <v>0</v>
      </c>
      <c r="D30" s="26">
        <v>163747.43</v>
      </c>
      <c r="E30" s="27">
        <v>0</v>
      </c>
      <c r="F30" s="26">
        <v>163747.43</v>
      </c>
      <c r="G30" s="26">
        <v>326019</v>
      </c>
      <c r="H30" s="26">
        <v>489766.43</v>
      </c>
      <c r="I30" s="26">
        <v>151379.51</v>
      </c>
      <c r="J30" s="26">
        <v>34687.57</v>
      </c>
      <c r="K30" s="26">
        <v>675833.5099999999</v>
      </c>
      <c r="L30" s="23" t="s">
        <v>278</v>
      </c>
    </row>
    <row r="31" spans="1:12" ht="26.25">
      <c r="A31" s="23" t="s">
        <v>128</v>
      </c>
      <c r="B31" s="23" t="s">
        <v>203</v>
      </c>
      <c r="C31" s="26">
        <v>0</v>
      </c>
      <c r="D31" s="26">
        <v>0</v>
      </c>
      <c r="E31" s="27">
        <v>0</v>
      </c>
      <c r="F31" s="26">
        <v>0</v>
      </c>
      <c r="G31" s="26">
        <v>0</v>
      </c>
      <c r="H31" s="26">
        <v>0</v>
      </c>
      <c r="I31" s="26">
        <v>0</v>
      </c>
      <c r="J31" s="26">
        <v>15312.43</v>
      </c>
      <c r="K31" s="26">
        <v>15312.43</v>
      </c>
      <c r="L31" s="23" t="s">
        <v>278</v>
      </c>
    </row>
    <row r="32" spans="1:12" ht="12.75">
      <c r="A32" s="23" t="s">
        <v>129</v>
      </c>
      <c r="B32" s="23" t="s">
        <v>204</v>
      </c>
      <c r="C32" s="26">
        <v>0</v>
      </c>
      <c r="D32" s="26">
        <v>0</v>
      </c>
      <c r="E32" s="27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3" t="s">
        <v>278</v>
      </c>
    </row>
    <row r="33" spans="1:12" ht="26.25">
      <c r="A33" s="23" t="s">
        <v>130</v>
      </c>
      <c r="B33" s="23" t="s">
        <v>205</v>
      </c>
      <c r="C33" s="26">
        <v>61508.42</v>
      </c>
      <c r="D33" s="26">
        <v>0</v>
      </c>
      <c r="E33" s="27">
        <v>0</v>
      </c>
      <c r="F33" s="26">
        <v>61508.42</v>
      </c>
      <c r="G33" s="26">
        <v>0</v>
      </c>
      <c r="H33" s="26">
        <v>61508.42</v>
      </c>
      <c r="I33" s="26">
        <v>19011.23</v>
      </c>
      <c r="J33" s="26">
        <v>124264.69</v>
      </c>
      <c r="K33" s="26">
        <v>204784.34</v>
      </c>
      <c r="L33" s="23" t="s">
        <v>278</v>
      </c>
    </row>
    <row r="34" spans="1:12" ht="12.75">
      <c r="A34" s="23" t="s">
        <v>131</v>
      </c>
      <c r="B34" s="23" t="s">
        <v>206</v>
      </c>
      <c r="C34" s="26">
        <v>611809.02</v>
      </c>
      <c r="D34" s="26">
        <v>168473.27</v>
      </c>
      <c r="E34" s="27">
        <v>0</v>
      </c>
      <c r="F34" s="26">
        <v>780282.29</v>
      </c>
      <c r="G34" s="26">
        <v>320718.99</v>
      </c>
      <c r="H34" s="26">
        <v>1101001.28</v>
      </c>
      <c r="I34" s="26">
        <v>340303.31999999995</v>
      </c>
      <c r="J34" s="26">
        <v>427868.49</v>
      </c>
      <c r="K34" s="26">
        <v>1869173.09</v>
      </c>
      <c r="L34" s="23" t="s">
        <v>278</v>
      </c>
    </row>
    <row r="35" spans="1:12" ht="12.75">
      <c r="A35" s="23" t="s">
        <v>132</v>
      </c>
      <c r="B35" s="23" t="s">
        <v>207</v>
      </c>
      <c r="C35" s="26">
        <v>0</v>
      </c>
      <c r="D35" s="26">
        <v>20793.84</v>
      </c>
      <c r="E35" s="27">
        <v>0</v>
      </c>
      <c r="F35" s="26">
        <v>20793.84</v>
      </c>
      <c r="G35" s="26">
        <v>0</v>
      </c>
      <c r="H35" s="26">
        <v>20793.84</v>
      </c>
      <c r="I35" s="26">
        <v>6427.12</v>
      </c>
      <c r="J35" s="26">
        <v>0</v>
      </c>
      <c r="K35" s="26">
        <v>27220.96</v>
      </c>
      <c r="L35" s="23" t="s">
        <v>278</v>
      </c>
    </row>
    <row r="36" spans="1:12" ht="12.75">
      <c r="A36" s="23" t="s">
        <v>133</v>
      </c>
      <c r="B36" s="23" t="s">
        <v>208</v>
      </c>
      <c r="C36" s="26">
        <v>0</v>
      </c>
      <c r="D36" s="26">
        <v>34817.68</v>
      </c>
      <c r="E36" s="27">
        <v>0</v>
      </c>
      <c r="F36" s="26">
        <v>34817.68</v>
      </c>
      <c r="G36" s="26">
        <v>0</v>
      </c>
      <c r="H36" s="26">
        <v>34817.68</v>
      </c>
      <c r="I36" s="26">
        <v>10761.74</v>
      </c>
      <c r="J36" s="26">
        <v>48192.21</v>
      </c>
      <c r="K36" s="26">
        <v>93771.63</v>
      </c>
      <c r="L36" s="23" t="s">
        <v>278</v>
      </c>
    </row>
    <row r="37" spans="1:12" ht="12.75">
      <c r="A37" s="23" t="s">
        <v>134</v>
      </c>
      <c r="B37" s="23" t="s">
        <v>209</v>
      </c>
      <c r="C37" s="26">
        <v>0</v>
      </c>
      <c r="D37" s="26">
        <v>0</v>
      </c>
      <c r="E37" s="27">
        <v>11098.320000000007</v>
      </c>
      <c r="F37" s="26">
        <v>11098.320000000007</v>
      </c>
      <c r="G37" s="26">
        <v>0</v>
      </c>
      <c r="H37" s="26">
        <v>11098.320000000007</v>
      </c>
      <c r="I37" s="26">
        <v>3430.3300000000017</v>
      </c>
      <c r="J37" s="26">
        <v>0</v>
      </c>
      <c r="K37" s="26">
        <v>14528.650000000009</v>
      </c>
      <c r="L37" s="23" t="s">
        <v>278</v>
      </c>
    </row>
    <row r="38" spans="1:12" ht="12.75">
      <c r="A38" s="23" t="s">
        <v>135</v>
      </c>
      <c r="B38" s="23" t="s">
        <v>210</v>
      </c>
      <c r="C38" s="26">
        <v>0</v>
      </c>
      <c r="D38" s="26">
        <v>0</v>
      </c>
      <c r="E38" s="27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3" t="s">
        <v>278</v>
      </c>
    </row>
    <row r="39" spans="1:12" ht="26.25">
      <c r="A39" s="23" t="s">
        <v>136</v>
      </c>
      <c r="B39" s="23" t="s">
        <v>211</v>
      </c>
      <c r="C39" s="26">
        <v>40914.85</v>
      </c>
      <c r="D39" s="26">
        <v>304667.05</v>
      </c>
      <c r="E39" s="27">
        <v>0</v>
      </c>
      <c r="F39" s="26">
        <v>345581.89999999997</v>
      </c>
      <c r="G39" s="26">
        <v>0</v>
      </c>
      <c r="H39" s="26">
        <v>345581.89999999997</v>
      </c>
      <c r="I39" s="26">
        <v>80623.69</v>
      </c>
      <c r="J39" s="26">
        <v>1002606.09</v>
      </c>
      <c r="K39" s="26">
        <v>1428811.68</v>
      </c>
      <c r="L39" s="23" t="s">
        <v>278</v>
      </c>
    </row>
    <row r="40" spans="1:12" ht="12.75">
      <c r="A40" s="23" t="s">
        <v>137</v>
      </c>
      <c r="B40" s="23" t="s">
        <v>212</v>
      </c>
      <c r="C40" s="26">
        <v>0</v>
      </c>
      <c r="D40" s="26">
        <v>73854.39</v>
      </c>
      <c r="E40" s="27">
        <v>0</v>
      </c>
      <c r="F40" s="26">
        <v>73854.39</v>
      </c>
      <c r="G40" s="26">
        <v>0</v>
      </c>
      <c r="H40" s="26">
        <v>73854.39</v>
      </c>
      <c r="I40" s="26">
        <v>22827.19</v>
      </c>
      <c r="J40" s="26">
        <v>126978.79</v>
      </c>
      <c r="K40" s="26">
        <v>223660.37</v>
      </c>
      <c r="L40" s="23" t="s">
        <v>278</v>
      </c>
    </row>
    <row r="41" spans="1:12" ht="12.75">
      <c r="A41" s="23" t="s">
        <v>138</v>
      </c>
      <c r="B41" s="23" t="s">
        <v>213</v>
      </c>
      <c r="C41" s="26">
        <v>0</v>
      </c>
      <c r="D41" s="26">
        <v>0</v>
      </c>
      <c r="E41" s="27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3" t="s">
        <v>278</v>
      </c>
    </row>
    <row r="42" spans="1:12" ht="12.75">
      <c r="A42" s="23" t="s">
        <v>139</v>
      </c>
      <c r="B42" s="23" t="s">
        <v>214</v>
      </c>
      <c r="C42" s="26">
        <v>108577.63</v>
      </c>
      <c r="D42" s="26">
        <v>35707.91</v>
      </c>
      <c r="E42" s="27">
        <v>32988.630000000005</v>
      </c>
      <c r="F42" s="26">
        <v>177274.17</v>
      </c>
      <c r="G42" s="26">
        <v>3969</v>
      </c>
      <c r="H42" s="26">
        <v>181243.17</v>
      </c>
      <c r="I42" s="26">
        <v>56019.9</v>
      </c>
      <c r="J42" s="26">
        <v>0</v>
      </c>
      <c r="K42" s="26">
        <v>237263.07</v>
      </c>
      <c r="L42" s="23" t="s">
        <v>278</v>
      </c>
    </row>
    <row r="43" spans="1:12" ht="12.75">
      <c r="A43" s="23" t="s">
        <v>140</v>
      </c>
      <c r="B43" s="23" t="s">
        <v>215</v>
      </c>
      <c r="C43" s="26">
        <v>0</v>
      </c>
      <c r="D43" s="26">
        <v>0</v>
      </c>
      <c r="E43" s="27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3" t="s">
        <v>278</v>
      </c>
    </row>
    <row r="44" spans="1:12" ht="12.75">
      <c r="A44" s="23" t="s">
        <v>141</v>
      </c>
      <c r="B44" s="23" t="s">
        <v>216</v>
      </c>
      <c r="C44" s="26">
        <v>0</v>
      </c>
      <c r="D44" s="26">
        <v>100.73</v>
      </c>
      <c r="E44" s="27">
        <v>23191.56</v>
      </c>
      <c r="F44" s="26">
        <v>23292.29</v>
      </c>
      <c r="G44" s="26">
        <v>3</v>
      </c>
      <c r="H44" s="26">
        <v>23295.29</v>
      </c>
      <c r="I44" s="26">
        <v>7200.250000000001</v>
      </c>
      <c r="J44" s="26">
        <v>150737.99</v>
      </c>
      <c r="K44" s="26">
        <v>181233.53</v>
      </c>
      <c r="L44" s="23" t="s">
        <v>278</v>
      </c>
    </row>
    <row r="45" spans="1:12" ht="12.75">
      <c r="A45" s="23" t="s">
        <v>142</v>
      </c>
      <c r="B45" s="23" t="s">
        <v>217</v>
      </c>
      <c r="C45" s="26">
        <v>20544.87</v>
      </c>
      <c r="D45" s="26">
        <v>98241.1</v>
      </c>
      <c r="E45" s="27">
        <v>0</v>
      </c>
      <c r="F45" s="26">
        <v>118785.97</v>
      </c>
      <c r="G45" s="26">
        <v>3268</v>
      </c>
      <c r="H45" s="26">
        <v>122053.97</v>
      </c>
      <c r="I45" s="26">
        <v>37725.08</v>
      </c>
      <c r="J45" s="26">
        <v>198862.6</v>
      </c>
      <c r="K45" s="26">
        <v>358641.65</v>
      </c>
      <c r="L45" s="23" t="s">
        <v>278</v>
      </c>
    </row>
    <row r="46" spans="1:12" ht="12.75">
      <c r="A46" s="23" t="s">
        <v>143</v>
      </c>
      <c r="B46" s="23" t="s">
        <v>144</v>
      </c>
      <c r="C46" s="26">
        <v>55613.62</v>
      </c>
      <c r="D46" s="26">
        <v>133707.76</v>
      </c>
      <c r="E46" s="27">
        <v>0</v>
      </c>
      <c r="F46" s="26">
        <v>189321.38</v>
      </c>
      <c r="G46" s="26">
        <v>5208</v>
      </c>
      <c r="H46" s="26">
        <v>194529.38</v>
      </c>
      <c r="I46" s="26">
        <v>60126.520000000004</v>
      </c>
      <c r="J46" s="26">
        <v>262412.24</v>
      </c>
      <c r="K46" s="26">
        <v>517068.14</v>
      </c>
      <c r="L46" s="23" t="s">
        <v>278</v>
      </c>
    </row>
    <row r="47" spans="1:12" ht="12.75">
      <c r="A47" s="23" t="s">
        <v>145</v>
      </c>
      <c r="B47" s="23" t="s">
        <v>218</v>
      </c>
      <c r="C47" s="26">
        <v>0</v>
      </c>
      <c r="D47" s="26">
        <v>0</v>
      </c>
      <c r="E47" s="27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3" t="s">
        <v>278</v>
      </c>
    </row>
    <row r="48" spans="1:12" ht="12.75">
      <c r="A48" s="23" t="s">
        <v>146</v>
      </c>
      <c r="B48" s="23" t="s">
        <v>219</v>
      </c>
      <c r="C48" s="26">
        <v>41065.46</v>
      </c>
      <c r="D48" s="26">
        <v>159749.08</v>
      </c>
      <c r="E48" s="27">
        <v>0</v>
      </c>
      <c r="F48" s="26">
        <v>200814.53999999998</v>
      </c>
      <c r="G48" s="26">
        <v>5524.599999999999</v>
      </c>
      <c r="H48" s="26">
        <v>206339.13999999998</v>
      </c>
      <c r="I48" s="26">
        <v>63776.25</v>
      </c>
      <c r="J48" s="26">
        <v>12745.4</v>
      </c>
      <c r="K48" s="26">
        <v>282860.79000000004</v>
      </c>
      <c r="L48" s="23" t="s">
        <v>278</v>
      </c>
    </row>
    <row r="49" spans="1:12" ht="12.75">
      <c r="A49" s="23" t="s">
        <v>147</v>
      </c>
      <c r="B49" s="23" t="s">
        <v>220</v>
      </c>
      <c r="C49" s="26">
        <v>36064.88</v>
      </c>
      <c r="D49" s="26">
        <v>104308.29</v>
      </c>
      <c r="E49" s="27">
        <v>0</v>
      </c>
      <c r="F49" s="26">
        <v>140373.16999999998</v>
      </c>
      <c r="G49" s="26">
        <v>3862</v>
      </c>
      <c r="H49" s="26">
        <v>144235.16999999998</v>
      </c>
      <c r="I49" s="26">
        <v>44580.87</v>
      </c>
      <c r="J49" s="26">
        <v>39234</v>
      </c>
      <c r="K49" s="26">
        <v>228050.03999999998</v>
      </c>
      <c r="L49" s="23" t="s">
        <v>278</v>
      </c>
    </row>
    <row r="50" spans="1:12" ht="12.75">
      <c r="A50" s="23" t="s">
        <v>148</v>
      </c>
      <c r="B50" s="23" t="s">
        <v>221</v>
      </c>
      <c r="C50" s="26">
        <v>0</v>
      </c>
      <c r="D50" s="26">
        <v>0</v>
      </c>
      <c r="E50" s="27">
        <v>0</v>
      </c>
      <c r="F50" s="26">
        <v>0</v>
      </c>
      <c r="G50" s="26">
        <v>0</v>
      </c>
      <c r="H50" s="26">
        <v>0</v>
      </c>
      <c r="I50" s="26">
        <v>0</v>
      </c>
      <c r="J50" s="26">
        <v>76402.5</v>
      </c>
      <c r="K50" s="26">
        <v>76402.5</v>
      </c>
      <c r="L50" s="23" t="s">
        <v>278</v>
      </c>
    </row>
    <row r="51" spans="1:12" ht="12.75">
      <c r="A51" s="23" t="s">
        <v>149</v>
      </c>
      <c r="B51" s="23" t="s">
        <v>222</v>
      </c>
      <c r="C51" s="26">
        <v>0</v>
      </c>
      <c r="D51" s="26">
        <v>273054.6</v>
      </c>
      <c r="E51" s="27">
        <v>310410.11</v>
      </c>
      <c r="F51" s="26">
        <v>583464.71</v>
      </c>
      <c r="G51" s="26">
        <v>54662.86</v>
      </c>
      <c r="H51" s="26">
        <v>638127.57</v>
      </c>
      <c r="I51" s="26">
        <v>197235.75999999998</v>
      </c>
      <c r="J51" s="26">
        <v>6336.17</v>
      </c>
      <c r="K51" s="26">
        <v>841699.5</v>
      </c>
      <c r="L51" s="23" t="s">
        <v>278</v>
      </c>
    </row>
    <row r="52" spans="1:12" ht="12.75">
      <c r="A52" s="23" t="s">
        <v>150</v>
      </c>
      <c r="B52" s="23" t="s">
        <v>223</v>
      </c>
      <c r="C52" s="26">
        <v>112907.92</v>
      </c>
      <c r="D52" s="26">
        <v>39441.63</v>
      </c>
      <c r="E52" s="26">
        <v>0</v>
      </c>
      <c r="F52" s="26">
        <v>152349.55</v>
      </c>
      <c r="G52" s="26">
        <v>0</v>
      </c>
      <c r="H52" s="26">
        <v>152349.55</v>
      </c>
      <c r="I52" s="26">
        <v>47088.54000000001</v>
      </c>
      <c r="J52" s="26">
        <v>230804.73</v>
      </c>
      <c r="K52" s="26">
        <v>430242.82</v>
      </c>
      <c r="L52" s="23" t="s">
        <v>278</v>
      </c>
    </row>
    <row r="53" spans="1:12" ht="12.75">
      <c r="A53" s="23" t="s">
        <v>151</v>
      </c>
      <c r="B53" s="23" t="s">
        <v>224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3" t="s">
        <v>278</v>
      </c>
    </row>
    <row r="54" spans="1:12" ht="12.75">
      <c r="A54" s="23" t="s">
        <v>152</v>
      </c>
      <c r="B54" s="23" t="s">
        <v>225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3" t="s">
        <v>278</v>
      </c>
    </row>
    <row r="55" spans="1:12" ht="12.75">
      <c r="A55" s="23" t="s">
        <v>153</v>
      </c>
      <c r="B55" s="23" t="s">
        <v>226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3" t="s">
        <v>278</v>
      </c>
    </row>
    <row r="56" spans="1:12" ht="12.75">
      <c r="A56" s="23" t="s">
        <v>154</v>
      </c>
      <c r="B56" s="23" t="s">
        <v>227</v>
      </c>
      <c r="C56" s="26">
        <v>0</v>
      </c>
      <c r="D56" s="26">
        <v>173059.32</v>
      </c>
      <c r="E56" s="26">
        <v>0</v>
      </c>
      <c r="F56" s="26">
        <v>173059.32</v>
      </c>
      <c r="G56" s="26">
        <v>0</v>
      </c>
      <c r="H56" s="26">
        <v>173059.32</v>
      </c>
      <c r="I56" s="26">
        <v>53490.01</v>
      </c>
      <c r="J56" s="26">
        <v>0</v>
      </c>
      <c r="K56" s="26">
        <v>226549.33000000002</v>
      </c>
      <c r="L56" s="23" t="s">
        <v>278</v>
      </c>
    </row>
    <row r="57" spans="1:12" ht="12.75">
      <c r="A57" s="23" t="s">
        <v>155</v>
      </c>
      <c r="B57" s="23" t="s">
        <v>228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3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1858093.7600000002</v>
      </c>
      <c r="D58" s="15">
        <f t="shared" si="0"/>
        <v>3872712.33</v>
      </c>
      <c r="E58" s="15">
        <f t="shared" si="0"/>
        <v>452903.65</v>
      </c>
      <c r="F58" s="15">
        <f t="shared" si="0"/>
        <v>6183709.739999999</v>
      </c>
      <c r="G58" s="15">
        <f t="shared" si="0"/>
        <v>1946012.9300000002</v>
      </c>
      <c r="H58" s="15">
        <f t="shared" si="0"/>
        <v>8129722.669999999</v>
      </c>
      <c r="I58" s="15">
        <f t="shared" si="0"/>
        <v>2692364.42</v>
      </c>
      <c r="J58" s="15">
        <f t="shared" si="0"/>
        <v>2917075.3199999994</v>
      </c>
      <c r="K58" s="15">
        <f t="shared" si="0"/>
        <v>13739162.409999998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284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1935284.27</v>
      </c>
      <c r="D11" s="13">
        <v>61992.99</v>
      </c>
      <c r="E11" s="13">
        <v>11181</v>
      </c>
      <c r="F11" s="13">
        <v>2008458.26</v>
      </c>
      <c r="G11" s="13">
        <v>0</v>
      </c>
      <c r="H11" s="13">
        <v>2008458.26</v>
      </c>
      <c r="I11" s="13">
        <v>739831.08</v>
      </c>
      <c r="J11" s="13">
        <v>6050</v>
      </c>
      <c r="K11" s="13">
        <v>2754339.34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431109.61</v>
      </c>
      <c r="D16" s="13">
        <v>119791.57</v>
      </c>
      <c r="E16" s="13">
        <v>1131860</v>
      </c>
      <c r="F16" s="13">
        <v>1682761.18</v>
      </c>
      <c r="G16" s="13">
        <v>0</v>
      </c>
      <c r="H16" s="13">
        <v>1682761.18</v>
      </c>
      <c r="I16" s="13">
        <v>619858.03</v>
      </c>
      <c r="J16" s="13">
        <v>0</v>
      </c>
      <c r="K16" s="13">
        <v>2302619.21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192155.71</v>
      </c>
      <c r="E20" s="13">
        <v>263792</v>
      </c>
      <c r="F20" s="13">
        <v>455947.71</v>
      </c>
      <c r="G20" s="13">
        <v>0</v>
      </c>
      <c r="H20" s="13">
        <v>455947.71</v>
      </c>
      <c r="I20" s="13">
        <v>167951.85</v>
      </c>
      <c r="J20" s="13">
        <v>0</v>
      </c>
      <c r="K20" s="13">
        <v>623899.56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32149.07</v>
      </c>
      <c r="D21" s="13">
        <v>172680.34</v>
      </c>
      <c r="E21" s="13">
        <v>205075</v>
      </c>
      <c r="F21" s="13">
        <v>409904.41</v>
      </c>
      <c r="G21" s="13">
        <v>0</v>
      </c>
      <c r="H21" s="13">
        <v>409904.41</v>
      </c>
      <c r="I21" s="13">
        <v>150991.45</v>
      </c>
      <c r="J21" s="13">
        <v>0</v>
      </c>
      <c r="K21" s="13">
        <v>560895.86</v>
      </c>
      <c r="L21" s="1" t="s">
        <v>294</v>
      </c>
    </row>
    <row r="22" spans="1:12" ht="12.75">
      <c r="A22" s="1" t="s">
        <v>119</v>
      </c>
      <c r="B22" s="1" t="s">
        <v>194</v>
      </c>
      <c r="C22" s="13">
        <v>137257.2</v>
      </c>
      <c r="D22" s="13">
        <v>203803.62</v>
      </c>
      <c r="E22" s="13">
        <v>205075</v>
      </c>
      <c r="F22" s="13">
        <v>546135.82</v>
      </c>
      <c r="G22" s="13">
        <v>0</v>
      </c>
      <c r="H22" s="13">
        <v>546135.82</v>
      </c>
      <c r="I22" s="13">
        <v>201173.33</v>
      </c>
      <c r="J22" s="13">
        <v>0</v>
      </c>
      <c r="K22" s="13">
        <v>747309.15</v>
      </c>
      <c r="L22" s="1" t="s">
        <v>294</v>
      </c>
    </row>
    <row r="23" spans="1:12" ht="12.75">
      <c r="A23" s="1" t="s">
        <v>120</v>
      </c>
      <c r="B23" s="1" t="s">
        <v>195</v>
      </c>
      <c r="C23" s="13">
        <v>183360.71</v>
      </c>
      <c r="D23" s="13">
        <v>81214.55</v>
      </c>
      <c r="E23" s="13">
        <v>0</v>
      </c>
      <c r="F23" s="13">
        <v>264575.26</v>
      </c>
      <c r="G23" s="13">
        <v>0</v>
      </c>
      <c r="H23" s="13">
        <v>264575.26</v>
      </c>
      <c r="I23" s="13">
        <v>97458.33</v>
      </c>
      <c r="J23" s="13">
        <v>0</v>
      </c>
      <c r="K23" s="13">
        <v>362033.59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0</v>
      </c>
      <c r="D24" s="13">
        <v>574868.95</v>
      </c>
      <c r="E24" s="13">
        <v>0</v>
      </c>
      <c r="F24" s="13">
        <v>574868.95</v>
      </c>
      <c r="G24" s="13">
        <v>0</v>
      </c>
      <c r="H24" s="13">
        <v>574868.95</v>
      </c>
      <c r="I24" s="13">
        <v>211757.41</v>
      </c>
      <c r="J24" s="13">
        <v>272120.83</v>
      </c>
      <c r="K24" s="13">
        <v>1058747.19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755391.45</v>
      </c>
      <c r="D26" s="13">
        <v>133287.85</v>
      </c>
      <c r="E26" s="13">
        <v>0</v>
      </c>
      <c r="F26" s="13">
        <v>888679.3</v>
      </c>
      <c r="G26" s="13">
        <v>0</v>
      </c>
      <c r="H26" s="13">
        <v>888679.3</v>
      </c>
      <c r="I26" s="13">
        <v>327351.86</v>
      </c>
      <c r="J26" s="13">
        <v>0</v>
      </c>
      <c r="K26" s="13">
        <v>1216031.16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42183.15</v>
      </c>
      <c r="D27" s="13">
        <v>2406.98</v>
      </c>
      <c r="E27" s="13">
        <v>0</v>
      </c>
      <c r="F27" s="13">
        <v>44590.13</v>
      </c>
      <c r="G27" s="13">
        <v>0</v>
      </c>
      <c r="H27" s="13">
        <v>44590.13</v>
      </c>
      <c r="I27" s="13">
        <v>16425.12</v>
      </c>
      <c r="J27" s="13">
        <v>0</v>
      </c>
      <c r="K27" s="13">
        <v>61015.25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43955.46</v>
      </c>
      <c r="D28" s="13">
        <v>208902.35</v>
      </c>
      <c r="E28" s="13">
        <v>39152</v>
      </c>
      <c r="F28" s="13">
        <v>292009.81</v>
      </c>
      <c r="G28" s="13">
        <v>0</v>
      </c>
      <c r="H28" s="13">
        <v>292009.81</v>
      </c>
      <c r="I28" s="13">
        <v>107564.07</v>
      </c>
      <c r="J28" s="13">
        <v>0</v>
      </c>
      <c r="K28" s="13">
        <v>399573.88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129133.32</v>
      </c>
      <c r="E29" s="13">
        <v>0</v>
      </c>
      <c r="F29" s="13">
        <v>129133.32</v>
      </c>
      <c r="G29" s="13">
        <v>0</v>
      </c>
      <c r="H29" s="13">
        <v>129133.32</v>
      </c>
      <c r="I29" s="13">
        <v>47567.25</v>
      </c>
      <c r="J29" s="13">
        <v>0</v>
      </c>
      <c r="K29" s="13">
        <v>176700.57</v>
      </c>
      <c r="L29" s="1" t="s">
        <v>294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64693.43</v>
      </c>
      <c r="D33" s="13">
        <v>0</v>
      </c>
      <c r="E33" s="13">
        <v>0</v>
      </c>
      <c r="F33" s="13">
        <v>64693.43</v>
      </c>
      <c r="G33" s="13">
        <v>0</v>
      </c>
      <c r="H33" s="13">
        <v>64693.43</v>
      </c>
      <c r="I33" s="13">
        <v>23830.32</v>
      </c>
      <c r="J33" s="13">
        <v>186514.63</v>
      </c>
      <c r="K33" s="13">
        <v>275038.38</v>
      </c>
      <c r="L33" s="1" t="s">
        <v>346</v>
      </c>
    </row>
    <row r="34" spans="1:12" ht="12.75">
      <c r="A34" s="1" t="s">
        <v>131</v>
      </c>
      <c r="B34" s="1" t="s">
        <v>206</v>
      </c>
      <c r="C34" s="13">
        <v>1248984.77</v>
      </c>
      <c r="D34" s="13">
        <v>2784443.82</v>
      </c>
      <c r="E34" s="13">
        <v>57968</v>
      </c>
      <c r="F34" s="13">
        <v>4091396.59</v>
      </c>
      <c r="G34" s="13">
        <v>0</v>
      </c>
      <c r="H34" s="13">
        <v>4091396.59</v>
      </c>
      <c r="I34" s="13">
        <v>860025.71</v>
      </c>
      <c r="J34" s="13">
        <v>695026.14</v>
      </c>
      <c r="K34" s="13">
        <v>5646448.4399999995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536157.26</v>
      </c>
      <c r="D36" s="13">
        <v>1183246.67</v>
      </c>
      <c r="E36" s="13">
        <v>0</v>
      </c>
      <c r="F36" s="13">
        <v>1719403.93</v>
      </c>
      <c r="G36" s="13">
        <v>0</v>
      </c>
      <c r="H36" s="13">
        <v>1719403.93</v>
      </c>
      <c r="I36" s="13">
        <v>328946.49</v>
      </c>
      <c r="J36" s="13">
        <v>295553.18</v>
      </c>
      <c r="K36" s="13">
        <v>2343903.6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192358.17</v>
      </c>
      <c r="E39" s="13">
        <v>0</v>
      </c>
      <c r="F39" s="13">
        <v>192358.17</v>
      </c>
      <c r="G39" s="13">
        <v>0</v>
      </c>
      <c r="H39" s="13">
        <v>192358.17</v>
      </c>
      <c r="I39" s="13">
        <v>70856.61</v>
      </c>
      <c r="J39" s="13">
        <v>0</v>
      </c>
      <c r="K39" s="13">
        <v>263214.78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189065.58</v>
      </c>
      <c r="D42" s="13">
        <v>27249.84</v>
      </c>
      <c r="E42" s="13">
        <v>30699</v>
      </c>
      <c r="F42" s="13">
        <v>247014.42</v>
      </c>
      <c r="G42" s="13">
        <v>0</v>
      </c>
      <c r="H42" s="13">
        <v>247014.42</v>
      </c>
      <c r="I42" s="13">
        <v>90989.66</v>
      </c>
      <c r="J42" s="13">
        <v>414</v>
      </c>
      <c r="K42" s="13">
        <v>338418.08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52156.82</v>
      </c>
      <c r="D45" s="13">
        <v>199310.28</v>
      </c>
      <c r="E45" s="13">
        <v>95685</v>
      </c>
      <c r="F45" s="13">
        <v>347152.1</v>
      </c>
      <c r="G45" s="13">
        <v>0</v>
      </c>
      <c r="H45" s="13">
        <v>347152.1</v>
      </c>
      <c r="I45" s="13">
        <v>127876.14</v>
      </c>
      <c r="J45" s="13">
        <v>50791.87</v>
      </c>
      <c r="K45" s="13">
        <v>525820.11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722766.25</v>
      </c>
      <c r="D46" s="13">
        <v>276947.02</v>
      </c>
      <c r="E46" s="13">
        <v>0</v>
      </c>
      <c r="F46" s="13">
        <v>999713.27</v>
      </c>
      <c r="G46" s="13">
        <v>0</v>
      </c>
      <c r="H46" s="13">
        <v>999713.27</v>
      </c>
      <c r="I46" s="13">
        <v>193133.79</v>
      </c>
      <c r="J46" s="13">
        <v>127796.07</v>
      </c>
      <c r="K46" s="13">
        <v>1320643.13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173717.65</v>
      </c>
      <c r="E48" s="13">
        <v>0</v>
      </c>
      <c r="F48" s="13">
        <v>173717.65</v>
      </c>
      <c r="G48" s="13">
        <v>0</v>
      </c>
      <c r="H48" s="13">
        <v>173717.65</v>
      </c>
      <c r="I48" s="13">
        <v>63990.23</v>
      </c>
      <c r="J48" s="13">
        <v>0</v>
      </c>
      <c r="K48" s="13">
        <v>237707.88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189736.78</v>
      </c>
      <c r="E49" s="13">
        <v>0</v>
      </c>
      <c r="F49" s="13">
        <v>189736.78</v>
      </c>
      <c r="G49" s="13">
        <v>0</v>
      </c>
      <c r="H49" s="13">
        <v>189736.78</v>
      </c>
      <c r="I49" s="13">
        <v>69891.01</v>
      </c>
      <c r="J49" s="13">
        <v>0</v>
      </c>
      <c r="K49" s="13">
        <v>259627.79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53866.55</v>
      </c>
      <c r="D50" s="13">
        <v>124716.33</v>
      </c>
      <c r="E50" s="13">
        <v>43966</v>
      </c>
      <c r="F50" s="13">
        <v>222548.88</v>
      </c>
      <c r="G50" s="13">
        <v>0</v>
      </c>
      <c r="H50" s="13">
        <v>222548.88</v>
      </c>
      <c r="I50" s="13">
        <v>81977.59</v>
      </c>
      <c r="J50" s="13">
        <v>128782.59</v>
      </c>
      <c r="K50" s="13">
        <v>433309.06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205089.78</v>
      </c>
      <c r="E51" s="13">
        <v>0</v>
      </c>
      <c r="F51" s="13">
        <v>205089.78</v>
      </c>
      <c r="G51" s="13">
        <v>0</v>
      </c>
      <c r="H51" s="13">
        <v>205089.78</v>
      </c>
      <c r="I51" s="13">
        <v>75546.41</v>
      </c>
      <c r="J51" s="13">
        <v>30000</v>
      </c>
      <c r="K51" s="13">
        <v>310636.19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29338.49</v>
      </c>
      <c r="E52" s="13">
        <v>0</v>
      </c>
      <c r="F52" s="13">
        <v>29338.49</v>
      </c>
      <c r="G52" s="13">
        <v>0</v>
      </c>
      <c r="H52" s="13">
        <v>29338.49</v>
      </c>
      <c r="I52" s="13">
        <v>10807.06</v>
      </c>
      <c r="J52" s="13">
        <v>280543.2</v>
      </c>
      <c r="K52" s="13">
        <v>320688.75</v>
      </c>
      <c r="L52" s="1" t="s">
        <v>346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37753.9</v>
      </c>
      <c r="E54" s="13">
        <v>0</v>
      </c>
      <c r="F54" s="13">
        <v>37753.9</v>
      </c>
      <c r="G54" s="13">
        <v>0</v>
      </c>
      <c r="H54" s="13">
        <v>37753.9</v>
      </c>
      <c r="I54" s="13">
        <v>13906.93</v>
      </c>
      <c r="J54" s="13">
        <v>0</v>
      </c>
      <c r="K54" s="13">
        <v>51660.83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6428381.579999999</v>
      </c>
      <c r="D58" s="15">
        <f t="shared" si="0"/>
        <v>7304146.960000001</v>
      </c>
      <c r="E58" s="15">
        <f t="shared" si="0"/>
        <v>2084453</v>
      </c>
      <c r="F58" s="15">
        <f t="shared" si="0"/>
        <v>15816981.539999997</v>
      </c>
      <c r="G58" s="15">
        <f t="shared" si="0"/>
        <v>0</v>
      </c>
      <c r="H58" s="15">
        <f t="shared" si="0"/>
        <v>15816981.539999997</v>
      </c>
      <c r="I58" s="15">
        <f t="shared" si="0"/>
        <v>4699707.7299999995</v>
      </c>
      <c r="J58" s="15">
        <f t="shared" si="0"/>
        <v>2073592.5100000002</v>
      </c>
      <c r="K58" s="15">
        <f t="shared" si="0"/>
        <v>22590281.779999997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302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53113.73</v>
      </c>
      <c r="D11" s="13">
        <v>13550.17</v>
      </c>
      <c r="E11" s="13">
        <v>0</v>
      </c>
      <c r="F11" s="13">
        <v>66663.9</v>
      </c>
      <c r="G11" s="13">
        <v>18279.39</v>
      </c>
      <c r="H11" s="13">
        <v>84943.29</v>
      </c>
      <c r="I11" s="13">
        <v>21812.71</v>
      </c>
      <c r="J11" s="13">
        <v>0</v>
      </c>
      <c r="K11" s="13">
        <v>106756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53113.73</v>
      </c>
      <c r="D12" s="13">
        <v>1070.33</v>
      </c>
      <c r="E12" s="13">
        <v>0</v>
      </c>
      <c r="F12" s="13">
        <v>54184.06</v>
      </c>
      <c r="G12" s="13">
        <v>14857.39</v>
      </c>
      <c r="H12" s="13">
        <v>69041.45</v>
      </c>
      <c r="I12" s="13">
        <v>17729.24</v>
      </c>
      <c r="J12" s="13">
        <v>0</v>
      </c>
      <c r="K12" s="13">
        <v>86770.69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53113.73</v>
      </c>
      <c r="D13" s="13">
        <v>33631.6</v>
      </c>
      <c r="E13" s="13">
        <v>0</v>
      </c>
      <c r="F13" s="13">
        <v>86745.33</v>
      </c>
      <c r="G13" s="13">
        <v>23785.76</v>
      </c>
      <c r="H13" s="13">
        <v>110531.09</v>
      </c>
      <c r="I13" s="13">
        <v>28383.45</v>
      </c>
      <c r="J13" s="13">
        <v>0</v>
      </c>
      <c r="K13" s="13">
        <v>138914.54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80378.47</v>
      </c>
      <c r="D16" s="13">
        <v>18388.37</v>
      </c>
      <c r="E16" s="13">
        <v>28317.47</v>
      </c>
      <c r="F16" s="13">
        <v>127084.31</v>
      </c>
      <c r="G16" s="13">
        <v>0</v>
      </c>
      <c r="H16" s="13">
        <v>127084.31</v>
      </c>
      <c r="I16" s="13">
        <v>32634.15</v>
      </c>
      <c r="J16" s="13">
        <v>0</v>
      </c>
      <c r="K16" s="13">
        <v>159718.46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6530.02</v>
      </c>
      <c r="E17" s="13">
        <v>0</v>
      </c>
      <c r="F17" s="13">
        <v>6530.02</v>
      </c>
      <c r="G17" s="13">
        <v>0</v>
      </c>
      <c r="H17" s="13">
        <v>6530.02</v>
      </c>
      <c r="I17" s="13">
        <v>1676.85</v>
      </c>
      <c r="J17" s="13">
        <v>0</v>
      </c>
      <c r="K17" s="13">
        <v>8206.87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16278.31</v>
      </c>
      <c r="D20" s="13">
        <v>73267.04</v>
      </c>
      <c r="E20" s="13">
        <v>59257.04</v>
      </c>
      <c r="F20" s="13">
        <v>148802.39</v>
      </c>
      <c r="G20" s="13">
        <v>0</v>
      </c>
      <c r="H20" s="13">
        <v>148802.39</v>
      </c>
      <c r="I20" s="13">
        <v>38211.21</v>
      </c>
      <c r="J20" s="13">
        <v>0</v>
      </c>
      <c r="K20" s="13">
        <v>187013.6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22085.96</v>
      </c>
      <c r="K21" s="13">
        <v>22085.96</v>
      </c>
      <c r="L21" s="1" t="s">
        <v>309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166556.57</v>
      </c>
      <c r="K22" s="13">
        <v>166556.57</v>
      </c>
      <c r="L22" s="1" t="s">
        <v>309</v>
      </c>
    </row>
    <row r="23" spans="1:12" ht="12.75">
      <c r="A23" s="1" t="s">
        <v>120</v>
      </c>
      <c r="B23" s="1" t="s">
        <v>195</v>
      </c>
      <c r="C23" s="13">
        <v>34141.23</v>
      </c>
      <c r="D23" s="13">
        <v>125027.4</v>
      </c>
      <c r="E23" s="13">
        <v>0</v>
      </c>
      <c r="F23" s="13">
        <v>159168.63</v>
      </c>
      <c r="G23" s="13">
        <v>0</v>
      </c>
      <c r="H23" s="13">
        <v>159168.63</v>
      </c>
      <c r="I23" s="13">
        <v>40873.16</v>
      </c>
      <c r="J23" s="13">
        <v>0</v>
      </c>
      <c r="K23" s="13">
        <v>200041.79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38000.67</v>
      </c>
      <c r="D24" s="13">
        <v>102377.88</v>
      </c>
      <c r="E24" s="13">
        <v>0</v>
      </c>
      <c r="F24" s="13">
        <v>140378.55</v>
      </c>
      <c r="G24" s="13">
        <v>0</v>
      </c>
      <c r="H24" s="13">
        <v>140378.55</v>
      </c>
      <c r="I24" s="13">
        <v>36047.99</v>
      </c>
      <c r="J24" s="13">
        <v>0</v>
      </c>
      <c r="K24" s="13">
        <v>176426.54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0</v>
      </c>
      <c r="D25" s="13">
        <v>182265.12</v>
      </c>
      <c r="E25" s="13">
        <v>0</v>
      </c>
      <c r="F25" s="13">
        <v>182265.12</v>
      </c>
      <c r="G25" s="13">
        <v>0</v>
      </c>
      <c r="H25" s="13">
        <v>182265.12</v>
      </c>
      <c r="I25" s="13">
        <v>46804.11</v>
      </c>
      <c r="J25" s="13">
        <v>0</v>
      </c>
      <c r="K25" s="13">
        <v>229069.23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13860.59</v>
      </c>
      <c r="D26" s="13">
        <v>244348.2</v>
      </c>
      <c r="E26" s="13">
        <v>0</v>
      </c>
      <c r="F26" s="13">
        <v>258208.79</v>
      </c>
      <c r="G26" s="13">
        <v>0</v>
      </c>
      <c r="H26" s="13">
        <v>258208.79</v>
      </c>
      <c r="I26" s="13">
        <v>66305.77</v>
      </c>
      <c r="J26" s="13">
        <v>0</v>
      </c>
      <c r="K26" s="13">
        <v>324514.56</v>
      </c>
      <c r="L26" s="1" t="s">
        <v>294</v>
      </c>
    </row>
    <row r="27" spans="1:12" ht="12.75">
      <c r="A27" s="1" t="s">
        <v>124</v>
      </c>
      <c r="B27" s="1" t="s">
        <v>199</v>
      </c>
      <c r="C27" s="13">
        <v>5325.28</v>
      </c>
      <c r="D27" s="13">
        <v>3946.03</v>
      </c>
      <c r="E27" s="13">
        <v>0</v>
      </c>
      <c r="F27" s="13">
        <v>9271.31</v>
      </c>
      <c r="G27" s="13">
        <v>0</v>
      </c>
      <c r="H27" s="13">
        <v>9271.31</v>
      </c>
      <c r="I27" s="13">
        <v>2380.78</v>
      </c>
      <c r="J27" s="13">
        <v>0</v>
      </c>
      <c r="K27" s="13">
        <v>11652.09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29334.85</v>
      </c>
      <c r="E28" s="13">
        <v>0</v>
      </c>
      <c r="F28" s="13">
        <v>29334.85</v>
      </c>
      <c r="G28" s="13">
        <v>0</v>
      </c>
      <c r="H28" s="13">
        <v>29334.85</v>
      </c>
      <c r="I28" s="13">
        <v>7532.93</v>
      </c>
      <c r="J28" s="13">
        <v>0</v>
      </c>
      <c r="K28" s="13">
        <v>36867.78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177416.92</v>
      </c>
      <c r="K29" s="13">
        <v>177416.92</v>
      </c>
      <c r="L29" s="1" t="s">
        <v>309</v>
      </c>
    </row>
    <row r="30" spans="1:12" ht="12.75">
      <c r="A30" s="1" t="s">
        <v>127</v>
      </c>
      <c r="B30" s="1" t="s">
        <v>202</v>
      </c>
      <c r="C30" s="13">
        <v>36803.87</v>
      </c>
      <c r="D30" s="13">
        <v>10986.6</v>
      </c>
      <c r="E30" s="13">
        <v>6267.21</v>
      </c>
      <c r="F30" s="13">
        <v>54057.68</v>
      </c>
      <c r="G30" s="13">
        <v>14472.91</v>
      </c>
      <c r="H30" s="13">
        <v>68530.59</v>
      </c>
      <c r="I30" s="13">
        <v>17598.07</v>
      </c>
      <c r="J30" s="13">
        <v>0</v>
      </c>
      <c r="K30" s="13">
        <v>86128.66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6991.05</v>
      </c>
      <c r="E33" s="13">
        <v>0</v>
      </c>
      <c r="F33" s="13">
        <v>6991.05</v>
      </c>
      <c r="G33" s="13">
        <v>0</v>
      </c>
      <c r="H33" s="13">
        <v>6991.05</v>
      </c>
      <c r="I33" s="13">
        <v>1795.23</v>
      </c>
      <c r="J33" s="13">
        <v>0</v>
      </c>
      <c r="K33" s="13">
        <v>8786.28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240844.12</v>
      </c>
      <c r="D34" s="13">
        <v>48152.53</v>
      </c>
      <c r="E34" s="13">
        <v>0</v>
      </c>
      <c r="F34" s="13">
        <v>288996.65</v>
      </c>
      <c r="G34" s="13">
        <v>0</v>
      </c>
      <c r="H34" s="13">
        <v>288996.65</v>
      </c>
      <c r="I34" s="13">
        <v>74211.85</v>
      </c>
      <c r="J34" s="13">
        <v>100721.56</v>
      </c>
      <c r="K34" s="13">
        <v>463930.06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8535.3</v>
      </c>
      <c r="D35" s="13">
        <v>0</v>
      </c>
      <c r="E35" s="13">
        <v>0</v>
      </c>
      <c r="F35" s="13">
        <v>8535.3</v>
      </c>
      <c r="G35" s="13">
        <v>0</v>
      </c>
      <c r="H35" s="13">
        <v>8535.3</v>
      </c>
      <c r="I35" s="13">
        <v>2191.82</v>
      </c>
      <c r="J35" s="13">
        <v>0</v>
      </c>
      <c r="K35" s="13">
        <v>10727.12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8342.04</v>
      </c>
      <c r="E36" s="13">
        <v>0</v>
      </c>
      <c r="F36" s="13">
        <v>8342.04</v>
      </c>
      <c r="G36" s="13">
        <v>1999.01</v>
      </c>
      <c r="H36" s="13">
        <v>10341.05</v>
      </c>
      <c r="I36" s="13">
        <v>2655.5</v>
      </c>
      <c r="J36" s="13">
        <v>2614.77</v>
      </c>
      <c r="K36" s="13">
        <v>15611.32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99273.57</v>
      </c>
      <c r="E37" s="13">
        <v>0</v>
      </c>
      <c r="F37" s="13">
        <v>99273.57</v>
      </c>
      <c r="G37" s="13">
        <v>23789.07</v>
      </c>
      <c r="H37" s="13">
        <v>123062.64</v>
      </c>
      <c r="I37" s="13">
        <v>31601.42</v>
      </c>
      <c r="J37" s="13">
        <v>31116.79</v>
      </c>
      <c r="K37" s="13">
        <v>185780.85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17527.06</v>
      </c>
      <c r="D39" s="13">
        <v>1753.65</v>
      </c>
      <c r="E39" s="13">
        <v>0</v>
      </c>
      <c r="F39" s="13">
        <v>19280.71</v>
      </c>
      <c r="G39" s="13">
        <v>4620.26</v>
      </c>
      <c r="H39" s="13">
        <v>23900.97</v>
      </c>
      <c r="I39" s="13">
        <v>6137.55</v>
      </c>
      <c r="J39" s="13">
        <v>6043.44</v>
      </c>
      <c r="K39" s="13">
        <v>36081.96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22358.79</v>
      </c>
      <c r="D42" s="13">
        <v>2123.14</v>
      </c>
      <c r="E42" s="13">
        <v>42946.85</v>
      </c>
      <c r="F42" s="13">
        <v>67428.78</v>
      </c>
      <c r="G42" s="13">
        <v>0</v>
      </c>
      <c r="H42" s="13">
        <v>67428.78</v>
      </c>
      <c r="I42" s="13">
        <v>17315.14</v>
      </c>
      <c r="J42" s="13">
        <v>10147.9</v>
      </c>
      <c r="K42" s="13">
        <v>94891.82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27684.08</v>
      </c>
      <c r="D43" s="13">
        <v>0</v>
      </c>
      <c r="E43" s="13">
        <v>0</v>
      </c>
      <c r="F43" s="13">
        <v>27684.08</v>
      </c>
      <c r="G43" s="13">
        <v>0</v>
      </c>
      <c r="H43" s="13">
        <v>27684.08</v>
      </c>
      <c r="I43" s="13">
        <v>7109.02</v>
      </c>
      <c r="J43" s="13">
        <v>4166.4</v>
      </c>
      <c r="K43" s="13">
        <v>38959.5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12153.53</v>
      </c>
      <c r="D44" s="13">
        <v>3122.12</v>
      </c>
      <c r="E44" s="13">
        <v>0</v>
      </c>
      <c r="F44" s="13">
        <v>15275.65</v>
      </c>
      <c r="G44" s="13">
        <v>0</v>
      </c>
      <c r="H44" s="13">
        <v>15275.65</v>
      </c>
      <c r="I44" s="13">
        <v>3922.67</v>
      </c>
      <c r="J44" s="13">
        <v>2298.95</v>
      </c>
      <c r="K44" s="13">
        <v>21497.27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32935.15</v>
      </c>
      <c r="D45" s="13">
        <v>38920.61</v>
      </c>
      <c r="E45" s="13">
        <v>0</v>
      </c>
      <c r="F45" s="13">
        <v>71855.76</v>
      </c>
      <c r="G45" s="13">
        <v>0</v>
      </c>
      <c r="H45" s="13">
        <v>71855.76</v>
      </c>
      <c r="I45" s="13">
        <v>18451.95</v>
      </c>
      <c r="J45" s="13">
        <v>10814.15</v>
      </c>
      <c r="K45" s="13">
        <v>101121.86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32935.15</v>
      </c>
      <c r="D46" s="13">
        <v>54714.89</v>
      </c>
      <c r="E46" s="13">
        <v>0</v>
      </c>
      <c r="F46" s="13">
        <v>87650.04</v>
      </c>
      <c r="G46" s="13">
        <v>0</v>
      </c>
      <c r="H46" s="13">
        <v>87650.04</v>
      </c>
      <c r="I46" s="13">
        <v>22507.75</v>
      </c>
      <c r="J46" s="13">
        <v>42427.15</v>
      </c>
      <c r="K46" s="13">
        <v>152584.94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7793.1</v>
      </c>
      <c r="D48" s="13">
        <v>202543.74</v>
      </c>
      <c r="E48" s="13">
        <v>37566.78</v>
      </c>
      <c r="F48" s="13">
        <v>247903.62</v>
      </c>
      <c r="G48" s="13">
        <v>0</v>
      </c>
      <c r="H48" s="13">
        <v>247903.62</v>
      </c>
      <c r="I48" s="13">
        <v>63659.55</v>
      </c>
      <c r="J48" s="13">
        <v>39308.99</v>
      </c>
      <c r="K48" s="13">
        <v>350872.16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41064.1</v>
      </c>
      <c r="D49" s="13">
        <v>8983.69</v>
      </c>
      <c r="E49" s="13">
        <v>0</v>
      </c>
      <c r="F49" s="13">
        <v>50047.79</v>
      </c>
      <c r="G49" s="13">
        <v>0</v>
      </c>
      <c r="H49" s="13">
        <v>50047.79</v>
      </c>
      <c r="I49" s="13">
        <v>12851.82</v>
      </c>
      <c r="J49" s="13">
        <v>7532.09</v>
      </c>
      <c r="K49" s="13">
        <v>70431.7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1959.4</v>
      </c>
      <c r="D50" s="13">
        <v>57.48</v>
      </c>
      <c r="E50" s="13">
        <v>0</v>
      </c>
      <c r="F50" s="13">
        <v>2016.88</v>
      </c>
      <c r="G50" s="13">
        <v>213.09</v>
      </c>
      <c r="H50" s="13">
        <v>2229.97</v>
      </c>
      <c r="I50" s="13">
        <v>572.64</v>
      </c>
      <c r="J50" s="13">
        <v>0</v>
      </c>
      <c r="K50" s="13">
        <v>2802.61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34141.23</v>
      </c>
      <c r="D51" s="13">
        <v>353722.13</v>
      </c>
      <c r="E51" s="13">
        <v>71988.28</v>
      </c>
      <c r="F51" s="13">
        <v>459851.64</v>
      </c>
      <c r="G51" s="13">
        <v>48586.59</v>
      </c>
      <c r="H51" s="13">
        <v>508438.23</v>
      </c>
      <c r="I51" s="13">
        <v>130562.54</v>
      </c>
      <c r="J51" s="13">
        <v>39879</v>
      </c>
      <c r="K51" s="13">
        <v>678879.77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54707.1</v>
      </c>
      <c r="E52" s="13">
        <v>5730.39</v>
      </c>
      <c r="F52" s="13">
        <v>60437.49</v>
      </c>
      <c r="G52" s="13">
        <v>75666.49</v>
      </c>
      <c r="H52" s="13">
        <v>136103.98</v>
      </c>
      <c r="I52" s="13">
        <v>34950.28</v>
      </c>
      <c r="J52" s="13">
        <v>9111.98</v>
      </c>
      <c r="K52" s="13">
        <v>180166.24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10227.33</v>
      </c>
      <c r="K53" s="13">
        <v>10227.33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864060.6200000001</v>
      </c>
      <c r="D58" s="15">
        <f t="shared" si="0"/>
        <v>1728131.35</v>
      </c>
      <c r="E58" s="15">
        <f t="shared" si="0"/>
        <v>252074.02000000002</v>
      </c>
      <c r="F58" s="15">
        <f t="shared" si="0"/>
        <v>2844265.9900000007</v>
      </c>
      <c r="G58" s="15">
        <f t="shared" si="0"/>
        <v>226269.95999999996</v>
      </c>
      <c r="H58" s="15">
        <f t="shared" si="0"/>
        <v>3070535.9500000007</v>
      </c>
      <c r="I58" s="15">
        <f t="shared" si="0"/>
        <v>788487.1500000001</v>
      </c>
      <c r="J58" s="15">
        <f t="shared" si="0"/>
        <v>682469.95</v>
      </c>
      <c r="K58" s="15">
        <f t="shared" si="0"/>
        <v>4541493.050000001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233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794.52</v>
      </c>
      <c r="F12" s="13">
        <v>794.52</v>
      </c>
      <c r="G12" s="13">
        <v>0</v>
      </c>
      <c r="H12" s="13">
        <v>794.52</v>
      </c>
      <c r="I12" s="13">
        <v>315.01</v>
      </c>
      <c r="J12" s="13">
        <v>0</v>
      </c>
      <c r="K12" s="13">
        <v>1109.53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6523.61</v>
      </c>
      <c r="E14" s="13">
        <v>0</v>
      </c>
      <c r="F14" s="13">
        <v>6523.61</v>
      </c>
      <c r="G14" s="13">
        <v>0</v>
      </c>
      <c r="H14" s="13">
        <v>6523.61</v>
      </c>
      <c r="I14" s="13">
        <v>2586.45</v>
      </c>
      <c r="J14" s="13">
        <v>0</v>
      </c>
      <c r="K14" s="13">
        <v>9110.06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57369.88</v>
      </c>
      <c r="E16" s="13">
        <v>24437.51</v>
      </c>
      <c r="F16" s="13">
        <v>81807.39</v>
      </c>
      <c r="G16" s="13">
        <v>0</v>
      </c>
      <c r="H16" s="13">
        <v>81807.39</v>
      </c>
      <c r="I16" s="13">
        <v>32434.66</v>
      </c>
      <c r="J16" s="13">
        <v>0</v>
      </c>
      <c r="K16" s="13">
        <v>114242.05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9422.27</v>
      </c>
      <c r="E18" s="13">
        <v>0</v>
      </c>
      <c r="F18" s="13">
        <v>9422.27</v>
      </c>
      <c r="G18" s="13">
        <v>0</v>
      </c>
      <c r="H18" s="13">
        <v>9422.27</v>
      </c>
      <c r="I18" s="13">
        <v>3735.7</v>
      </c>
      <c r="J18" s="13">
        <v>0</v>
      </c>
      <c r="K18" s="13">
        <v>13157.97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38886.62</v>
      </c>
      <c r="D20" s="13">
        <v>6026.29</v>
      </c>
      <c r="E20" s="13">
        <v>134938.23</v>
      </c>
      <c r="F20" s="13">
        <v>179851.14</v>
      </c>
      <c r="G20" s="13">
        <v>0</v>
      </c>
      <c r="H20" s="13">
        <v>179851.14</v>
      </c>
      <c r="I20" s="13">
        <v>71306.62</v>
      </c>
      <c r="J20" s="13">
        <v>0</v>
      </c>
      <c r="K20" s="13">
        <v>251157.76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22660.69</v>
      </c>
      <c r="F22" s="13">
        <v>22660.69</v>
      </c>
      <c r="G22" s="13">
        <v>0</v>
      </c>
      <c r="H22" s="13">
        <v>22660.69</v>
      </c>
      <c r="I22" s="13">
        <v>8984.41</v>
      </c>
      <c r="J22" s="13">
        <v>0</v>
      </c>
      <c r="K22" s="13">
        <v>31645.1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3210.27</v>
      </c>
      <c r="E23" s="13">
        <v>22246.91</v>
      </c>
      <c r="F23" s="13">
        <v>25457.18</v>
      </c>
      <c r="G23" s="13">
        <v>0</v>
      </c>
      <c r="H23" s="13">
        <v>25457.18</v>
      </c>
      <c r="I23" s="13">
        <v>10093.16</v>
      </c>
      <c r="J23" s="13">
        <v>128185.36</v>
      </c>
      <c r="K23" s="13">
        <v>163735.7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23506.96</v>
      </c>
      <c r="K24" s="13">
        <v>23506.96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38571.38</v>
      </c>
      <c r="K25" s="13">
        <v>38571.38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39062.08</v>
      </c>
      <c r="D26" s="13">
        <v>12863.75</v>
      </c>
      <c r="E26" s="13">
        <v>0</v>
      </c>
      <c r="F26" s="13">
        <v>51925.83</v>
      </c>
      <c r="G26" s="13">
        <v>0</v>
      </c>
      <c r="H26" s="13">
        <v>51925.83</v>
      </c>
      <c r="I26" s="13">
        <v>20587.35</v>
      </c>
      <c r="J26" s="13">
        <v>0</v>
      </c>
      <c r="K26" s="13">
        <v>72513.18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4163.02</v>
      </c>
      <c r="E27" s="13">
        <v>347.24</v>
      </c>
      <c r="F27" s="13">
        <v>4510.26</v>
      </c>
      <c r="G27" s="13">
        <v>0</v>
      </c>
      <c r="H27" s="13">
        <v>4510.26</v>
      </c>
      <c r="I27" s="13">
        <v>1788.21</v>
      </c>
      <c r="J27" s="13">
        <v>0</v>
      </c>
      <c r="K27" s="13">
        <v>6298.47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25924.47</v>
      </c>
      <c r="D28" s="13">
        <v>35145.19</v>
      </c>
      <c r="E28" s="13">
        <v>9094.97</v>
      </c>
      <c r="F28" s="13">
        <v>70164.63</v>
      </c>
      <c r="G28" s="13">
        <v>0</v>
      </c>
      <c r="H28" s="13">
        <v>70164.63</v>
      </c>
      <c r="I28" s="13">
        <v>27818.58</v>
      </c>
      <c r="J28" s="13">
        <v>0</v>
      </c>
      <c r="K28" s="13">
        <v>97983.21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25924.48</v>
      </c>
      <c r="D30" s="13">
        <v>8254.95</v>
      </c>
      <c r="E30" s="13">
        <v>0</v>
      </c>
      <c r="F30" s="13">
        <v>34179.43</v>
      </c>
      <c r="G30" s="13">
        <v>8065.12</v>
      </c>
      <c r="H30" s="13">
        <v>42244.55</v>
      </c>
      <c r="I30" s="13">
        <v>16748.94</v>
      </c>
      <c r="J30" s="13">
        <v>1972.9</v>
      </c>
      <c r="K30" s="13">
        <v>60966.39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3060.36</v>
      </c>
      <c r="F31" s="13">
        <v>3060.36</v>
      </c>
      <c r="G31" s="13">
        <v>722.14</v>
      </c>
      <c r="H31" s="13">
        <v>3782.5</v>
      </c>
      <c r="I31" s="13">
        <v>1499.68</v>
      </c>
      <c r="J31" s="13">
        <v>176.65</v>
      </c>
      <c r="K31" s="13">
        <v>5458.83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77217.95</v>
      </c>
      <c r="D34" s="13">
        <v>76138.64</v>
      </c>
      <c r="E34" s="13">
        <v>0</v>
      </c>
      <c r="F34" s="13">
        <v>153356.59</v>
      </c>
      <c r="G34" s="13">
        <v>0</v>
      </c>
      <c r="H34" s="13">
        <v>153356.59</v>
      </c>
      <c r="I34" s="13">
        <v>60802.18</v>
      </c>
      <c r="J34" s="13">
        <v>33813.99</v>
      </c>
      <c r="K34" s="13">
        <v>247972.76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8863.11</v>
      </c>
      <c r="E35" s="13">
        <v>2388.93</v>
      </c>
      <c r="F35" s="13">
        <v>11252.04</v>
      </c>
      <c r="G35" s="13">
        <v>0</v>
      </c>
      <c r="H35" s="13">
        <v>11252.04</v>
      </c>
      <c r="I35" s="13">
        <v>4461.18</v>
      </c>
      <c r="J35" s="13">
        <v>0</v>
      </c>
      <c r="K35" s="13">
        <v>15713.22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25514.87</v>
      </c>
      <c r="F37" s="13">
        <v>25514.87</v>
      </c>
      <c r="G37" s="13">
        <v>16.53</v>
      </c>
      <c r="H37" s="13">
        <v>25531.4</v>
      </c>
      <c r="I37" s="13">
        <v>10122.58</v>
      </c>
      <c r="J37" s="13">
        <v>0</v>
      </c>
      <c r="K37" s="13">
        <v>35653.98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67570.81</v>
      </c>
      <c r="E39" s="13">
        <v>10339.5</v>
      </c>
      <c r="F39" s="13">
        <v>77910.31</v>
      </c>
      <c r="G39" s="13">
        <v>50.47</v>
      </c>
      <c r="H39" s="13">
        <v>77960.78</v>
      </c>
      <c r="I39" s="13">
        <v>30909.56</v>
      </c>
      <c r="J39" s="13">
        <v>0</v>
      </c>
      <c r="K39" s="13">
        <v>108870.34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33808.78</v>
      </c>
      <c r="E40" s="13">
        <v>0</v>
      </c>
      <c r="F40" s="13">
        <v>33808.78</v>
      </c>
      <c r="G40" s="13">
        <v>21.9</v>
      </c>
      <c r="H40" s="13">
        <v>33830.68</v>
      </c>
      <c r="I40" s="13">
        <v>13413.05</v>
      </c>
      <c r="J40" s="13">
        <v>0</v>
      </c>
      <c r="K40" s="13">
        <v>47243.73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24434.77</v>
      </c>
      <c r="D42" s="13">
        <v>907.55</v>
      </c>
      <c r="E42" s="13">
        <v>2169.65</v>
      </c>
      <c r="F42" s="13">
        <v>27511.97</v>
      </c>
      <c r="G42" s="13">
        <v>19658.85</v>
      </c>
      <c r="H42" s="13">
        <v>47170.82</v>
      </c>
      <c r="I42" s="13">
        <v>18702.09</v>
      </c>
      <c r="J42" s="13">
        <v>0</v>
      </c>
      <c r="K42" s="13">
        <v>65872.91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2810.57</v>
      </c>
      <c r="F44" s="13">
        <v>2810.57</v>
      </c>
      <c r="G44" s="13">
        <v>2008.31</v>
      </c>
      <c r="H44" s="13">
        <v>4818.88</v>
      </c>
      <c r="I44" s="13">
        <v>1910.56</v>
      </c>
      <c r="J44" s="13">
        <v>0</v>
      </c>
      <c r="K44" s="13">
        <v>6729.44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8907.19</v>
      </c>
      <c r="E45" s="13">
        <v>999.2</v>
      </c>
      <c r="F45" s="13">
        <v>9906.39</v>
      </c>
      <c r="G45" s="13">
        <v>7078.67</v>
      </c>
      <c r="H45" s="13">
        <v>16985.06</v>
      </c>
      <c r="I45" s="13">
        <v>6734.17</v>
      </c>
      <c r="J45" s="13">
        <v>55647.16</v>
      </c>
      <c r="K45" s="13">
        <v>79366.39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20732.22</v>
      </c>
      <c r="E46" s="13">
        <v>0</v>
      </c>
      <c r="F46" s="13">
        <v>20732.22</v>
      </c>
      <c r="G46" s="13">
        <v>14814.34</v>
      </c>
      <c r="H46" s="13">
        <v>35546.56</v>
      </c>
      <c r="I46" s="13">
        <v>14093.35</v>
      </c>
      <c r="J46" s="13">
        <v>20458.52</v>
      </c>
      <c r="K46" s="13">
        <v>70098.43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11261.18</v>
      </c>
      <c r="E48" s="13">
        <v>0</v>
      </c>
      <c r="F48" s="13">
        <v>11261.18</v>
      </c>
      <c r="G48" s="13">
        <v>8046.74</v>
      </c>
      <c r="H48" s="13">
        <v>19307.92</v>
      </c>
      <c r="I48" s="13">
        <v>7655.13</v>
      </c>
      <c r="J48" s="13">
        <v>0</v>
      </c>
      <c r="K48" s="13">
        <v>26963.05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64335.12</v>
      </c>
      <c r="E49" s="13">
        <v>0</v>
      </c>
      <c r="F49" s="13">
        <v>64335.12</v>
      </c>
      <c r="G49" s="13">
        <v>45971.06</v>
      </c>
      <c r="H49" s="13">
        <v>110306.18</v>
      </c>
      <c r="I49" s="13">
        <v>43733.73</v>
      </c>
      <c r="J49" s="13">
        <v>0</v>
      </c>
      <c r="K49" s="13">
        <v>154039.91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26448.79</v>
      </c>
      <c r="E50" s="13">
        <v>0</v>
      </c>
      <c r="F50" s="13">
        <v>26448.79</v>
      </c>
      <c r="G50" s="13">
        <v>10664.62</v>
      </c>
      <c r="H50" s="13">
        <v>37113.41</v>
      </c>
      <c r="I50" s="13">
        <v>14714.56</v>
      </c>
      <c r="J50" s="13">
        <v>20851.76</v>
      </c>
      <c r="K50" s="13">
        <v>72679.73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9641.15</v>
      </c>
      <c r="E51" s="13">
        <v>82568.2</v>
      </c>
      <c r="F51" s="13">
        <v>92209.35</v>
      </c>
      <c r="G51" s="13">
        <v>37180.43</v>
      </c>
      <c r="H51" s="13">
        <v>129389.78</v>
      </c>
      <c r="I51" s="13">
        <v>51299.92</v>
      </c>
      <c r="J51" s="13">
        <v>0</v>
      </c>
      <c r="K51" s="13">
        <v>180689.7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10526.36</v>
      </c>
      <c r="E52" s="13">
        <v>5413.2</v>
      </c>
      <c r="F52" s="13">
        <v>15939.56</v>
      </c>
      <c r="G52" s="13">
        <v>3866.96</v>
      </c>
      <c r="H52" s="13">
        <v>19806.52</v>
      </c>
      <c r="I52" s="13">
        <v>7852.8</v>
      </c>
      <c r="J52" s="13">
        <v>19690.41</v>
      </c>
      <c r="K52" s="13">
        <v>47349.73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1026</v>
      </c>
      <c r="K53" s="13">
        <v>1026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236.16</v>
      </c>
      <c r="K57" s="13">
        <v>236.16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231450.37</v>
      </c>
      <c r="D58" s="15">
        <f t="shared" si="0"/>
        <v>482120.1299999999</v>
      </c>
      <c r="E58" s="15">
        <f t="shared" si="0"/>
        <v>349784.55</v>
      </c>
      <c r="F58" s="15">
        <f t="shared" si="0"/>
        <v>1063355.05</v>
      </c>
      <c r="G58" s="15">
        <f t="shared" si="0"/>
        <v>158166.13999999998</v>
      </c>
      <c r="H58" s="15">
        <f t="shared" si="0"/>
        <v>1221521.1900000002</v>
      </c>
      <c r="I58" s="15">
        <f t="shared" si="0"/>
        <v>484303.62999999995</v>
      </c>
      <c r="J58" s="15">
        <f t="shared" si="0"/>
        <v>344137.25</v>
      </c>
      <c r="K58" s="15">
        <f t="shared" si="0"/>
        <v>2049962.0699999994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337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549.19</v>
      </c>
      <c r="E12" s="13">
        <v>1979.47</v>
      </c>
      <c r="F12" s="13">
        <v>2528.66</v>
      </c>
      <c r="G12" s="13">
        <v>0</v>
      </c>
      <c r="H12" s="13">
        <v>2528.66</v>
      </c>
      <c r="I12" s="13">
        <v>765.56</v>
      </c>
      <c r="J12" s="13">
        <v>0</v>
      </c>
      <c r="K12" s="13">
        <v>3294.22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9870.79</v>
      </c>
      <c r="D16" s="13">
        <v>12487.2</v>
      </c>
      <c r="E16" s="13">
        <v>9108.02</v>
      </c>
      <c r="F16" s="13">
        <v>31466.01</v>
      </c>
      <c r="G16" s="13">
        <v>0</v>
      </c>
      <c r="H16" s="13">
        <v>31466.01</v>
      </c>
      <c r="I16" s="13">
        <v>9526.5</v>
      </c>
      <c r="J16" s="13">
        <v>0</v>
      </c>
      <c r="K16" s="13">
        <v>40992.51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889.35</v>
      </c>
      <c r="F18" s="13">
        <v>889.35</v>
      </c>
      <c r="G18" s="13">
        <v>0</v>
      </c>
      <c r="H18" s="13">
        <v>889.35</v>
      </c>
      <c r="I18" s="13">
        <v>269.25</v>
      </c>
      <c r="J18" s="13">
        <v>0</v>
      </c>
      <c r="K18" s="13">
        <v>1158.6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6966.73</v>
      </c>
      <c r="D20" s="13">
        <v>6059.11</v>
      </c>
      <c r="E20" s="13">
        <v>86835.2</v>
      </c>
      <c r="F20" s="13">
        <v>99861.04</v>
      </c>
      <c r="G20" s="13">
        <v>0</v>
      </c>
      <c r="H20" s="13">
        <v>99861.04</v>
      </c>
      <c r="I20" s="13">
        <v>30233.46</v>
      </c>
      <c r="J20" s="13">
        <v>0</v>
      </c>
      <c r="K20" s="13">
        <v>130094.5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12667.6</v>
      </c>
      <c r="D22" s="13">
        <v>4210.11</v>
      </c>
      <c r="E22" s="13">
        <v>29820.17</v>
      </c>
      <c r="F22" s="13">
        <v>46697.88</v>
      </c>
      <c r="G22" s="13">
        <v>0</v>
      </c>
      <c r="H22" s="13">
        <v>46697.88</v>
      </c>
      <c r="I22" s="13">
        <v>14138.03</v>
      </c>
      <c r="J22" s="13">
        <v>0</v>
      </c>
      <c r="K22" s="13">
        <v>60835.91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994.69</v>
      </c>
      <c r="F23" s="13">
        <v>994.69</v>
      </c>
      <c r="G23" s="13">
        <v>0</v>
      </c>
      <c r="H23" s="13">
        <v>994.69</v>
      </c>
      <c r="I23" s="13">
        <v>301.15</v>
      </c>
      <c r="J23" s="13">
        <v>0</v>
      </c>
      <c r="K23" s="13">
        <v>1295.84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9101.31</v>
      </c>
      <c r="D24" s="13">
        <v>0</v>
      </c>
      <c r="E24" s="13">
        <v>465.32</v>
      </c>
      <c r="F24" s="13">
        <v>9566.63</v>
      </c>
      <c r="G24" s="13">
        <v>0</v>
      </c>
      <c r="H24" s="13">
        <v>9566.63</v>
      </c>
      <c r="I24" s="13">
        <v>2896.35</v>
      </c>
      <c r="J24" s="13">
        <v>35519.32</v>
      </c>
      <c r="K24" s="13">
        <v>47982.3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12563.22</v>
      </c>
      <c r="D27" s="13">
        <v>960.84</v>
      </c>
      <c r="E27" s="13">
        <v>1978.85</v>
      </c>
      <c r="F27" s="13">
        <v>15502.91</v>
      </c>
      <c r="G27" s="13">
        <v>0</v>
      </c>
      <c r="H27" s="13">
        <v>15502.91</v>
      </c>
      <c r="I27" s="13">
        <v>4693.58</v>
      </c>
      <c r="J27" s="13">
        <v>0</v>
      </c>
      <c r="K27" s="13">
        <v>20196.49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2099.42</v>
      </c>
      <c r="D28" s="13">
        <v>6250.46</v>
      </c>
      <c r="E28" s="13">
        <v>0</v>
      </c>
      <c r="F28" s="13">
        <v>8349.88</v>
      </c>
      <c r="G28" s="13">
        <v>0</v>
      </c>
      <c r="H28" s="13">
        <v>8349.88</v>
      </c>
      <c r="I28" s="13">
        <v>2527.97</v>
      </c>
      <c r="J28" s="13">
        <v>0</v>
      </c>
      <c r="K28" s="13">
        <v>10877.85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1835.52</v>
      </c>
      <c r="D29" s="13">
        <v>0</v>
      </c>
      <c r="E29" s="13">
        <v>1332.16</v>
      </c>
      <c r="F29" s="13">
        <v>3167.68</v>
      </c>
      <c r="G29" s="13">
        <v>0</v>
      </c>
      <c r="H29" s="13">
        <v>3167.68</v>
      </c>
      <c r="I29" s="13">
        <v>959.03</v>
      </c>
      <c r="J29" s="13">
        <v>0</v>
      </c>
      <c r="K29" s="13">
        <v>4126.71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3059.21</v>
      </c>
      <c r="D30" s="13">
        <v>310.47</v>
      </c>
      <c r="E30" s="13">
        <v>0</v>
      </c>
      <c r="F30" s="13">
        <v>3369.68</v>
      </c>
      <c r="G30" s="13">
        <v>0</v>
      </c>
      <c r="H30" s="13">
        <v>3369.68</v>
      </c>
      <c r="I30" s="13">
        <v>1020.18</v>
      </c>
      <c r="J30" s="13">
        <v>0</v>
      </c>
      <c r="K30" s="13">
        <v>4389.86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7788.77</v>
      </c>
      <c r="D34" s="13">
        <v>2790.66</v>
      </c>
      <c r="E34" s="13">
        <v>3610.93</v>
      </c>
      <c r="F34" s="13">
        <v>14190.36</v>
      </c>
      <c r="G34" s="13">
        <v>0</v>
      </c>
      <c r="H34" s="13">
        <v>14190.36</v>
      </c>
      <c r="I34" s="13">
        <v>4296.21</v>
      </c>
      <c r="J34" s="13">
        <v>152176.86</v>
      </c>
      <c r="K34" s="13">
        <v>170663.43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3875.52</v>
      </c>
      <c r="D35" s="13">
        <v>2401.92</v>
      </c>
      <c r="E35" s="13">
        <v>0</v>
      </c>
      <c r="F35" s="13">
        <v>6277.44</v>
      </c>
      <c r="G35" s="13">
        <v>0</v>
      </c>
      <c r="H35" s="13">
        <v>6277.44</v>
      </c>
      <c r="I35" s="13">
        <v>1900.53</v>
      </c>
      <c r="J35" s="13">
        <v>0</v>
      </c>
      <c r="K35" s="13">
        <v>8177.97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3675.5</v>
      </c>
      <c r="K39" s="13">
        <v>3675.5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1367.97</v>
      </c>
      <c r="D40" s="13">
        <v>0</v>
      </c>
      <c r="E40" s="13">
        <v>0</v>
      </c>
      <c r="F40" s="13">
        <v>1367.97</v>
      </c>
      <c r="G40" s="13">
        <v>59242.38</v>
      </c>
      <c r="H40" s="13">
        <v>60610.35</v>
      </c>
      <c r="I40" s="13">
        <v>18350.1</v>
      </c>
      <c r="J40" s="13">
        <v>0</v>
      </c>
      <c r="K40" s="13">
        <v>78960.45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770.49</v>
      </c>
      <c r="E42" s="13">
        <v>99.67</v>
      </c>
      <c r="F42" s="13">
        <v>870.16</v>
      </c>
      <c r="G42" s="13">
        <v>0</v>
      </c>
      <c r="H42" s="13">
        <v>870.16</v>
      </c>
      <c r="I42" s="13">
        <v>263.44</v>
      </c>
      <c r="J42" s="13">
        <v>0</v>
      </c>
      <c r="K42" s="13">
        <v>1133.6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36442.89</v>
      </c>
      <c r="F44" s="13">
        <v>36442.89</v>
      </c>
      <c r="G44" s="13">
        <v>0</v>
      </c>
      <c r="H44" s="13">
        <v>36442.89</v>
      </c>
      <c r="I44" s="13">
        <v>11033.28</v>
      </c>
      <c r="J44" s="13">
        <v>0</v>
      </c>
      <c r="K44" s="13">
        <v>47476.17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18265.37</v>
      </c>
      <c r="D45" s="13">
        <v>27897.2</v>
      </c>
      <c r="E45" s="13">
        <v>1112.35</v>
      </c>
      <c r="F45" s="13">
        <v>47274.92</v>
      </c>
      <c r="G45" s="13">
        <v>0</v>
      </c>
      <c r="H45" s="13">
        <v>47274.92</v>
      </c>
      <c r="I45" s="13">
        <v>14312.73</v>
      </c>
      <c r="J45" s="13">
        <v>6420.38</v>
      </c>
      <c r="K45" s="13">
        <v>68008.03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2468.63</v>
      </c>
      <c r="E46" s="13">
        <v>0</v>
      </c>
      <c r="F46" s="13">
        <v>2468.63</v>
      </c>
      <c r="G46" s="13">
        <v>0</v>
      </c>
      <c r="H46" s="13">
        <v>2468.63</v>
      </c>
      <c r="I46" s="13">
        <v>747.39</v>
      </c>
      <c r="J46" s="13">
        <v>4292.6</v>
      </c>
      <c r="K46" s="13">
        <v>7508.62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15504.53</v>
      </c>
      <c r="D48" s="13">
        <v>2931.72</v>
      </c>
      <c r="E48" s="13">
        <v>7096.06</v>
      </c>
      <c r="F48" s="13">
        <v>25532.31</v>
      </c>
      <c r="G48" s="13">
        <v>0</v>
      </c>
      <c r="H48" s="13">
        <v>25532.31</v>
      </c>
      <c r="I48" s="13">
        <v>7730.04</v>
      </c>
      <c r="J48" s="13">
        <v>488.37</v>
      </c>
      <c r="K48" s="13">
        <v>33750.72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12428.03</v>
      </c>
      <c r="E49" s="13">
        <v>0</v>
      </c>
      <c r="F49" s="13">
        <v>12428.03</v>
      </c>
      <c r="G49" s="13">
        <v>0</v>
      </c>
      <c r="H49" s="13">
        <v>12428.03</v>
      </c>
      <c r="I49" s="13">
        <v>3762.65</v>
      </c>
      <c r="J49" s="13">
        <v>0</v>
      </c>
      <c r="K49" s="13">
        <v>16190.68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855</v>
      </c>
      <c r="E50" s="13">
        <v>0</v>
      </c>
      <c r="F50" s="13">
        <v>855</v>
      </c>
      <c r="G50" s="13">
        <v>0</v>
      </c>
      <c r="H50" s="13">
        <v>855</v>
      </c>
      <c r="I50" s="13">
        <v>258.86</v>
      </c>
      <c r="J50" s="13">
        <v>2050</v>
      </c>
      <c r="K50" s="13">
        <v>3163.86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1343.29</v>
      </c>
      <c r="D51" s="13">
        <v>1357.1</v>
      </c>
      <c r="E51" s="13">
        <v>20807.61</v>
      </c>
      <c r="F51" s="13">
        <v>23508</v>
      </c>
      <c r="G51" s="13">
        <v>0</v>
      </c>
      <c r="H51" s="13">
        <v>23508</v>
      </c>
      <c r="I51" s="13">
        <v>7117.17</v>
      </c>
      <c r="J51" s="13">
        <v>0</v>
      </c>
      <c r="K51" s="13">
        <v>30625.17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158.22</v>
      </c>
      <c r="F52" s="13">
        <v>158.22</v>
      </c>
      <c r="G52" s="13">
        <v>0</v>
      </c>
      <c r="H52" s="13">
        <v>158.22</v>
      </c>
      <c r="I52" s="13">
        <v>47.9</v>
      </c>
      <c r="J52" s="13">
        <v>6115.3</v>
      </c>
      <c r="K52" s="13">
        <v>6321.42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1510</v>
      </c>
      <c r="F56" s="13">
        <v>1510</v>
      </c>
      <c r="G56" s="13">
        <v>0</v>
      </c>
      <c r="H56" s="13">
        <v>1510</v>
      </c>
      <c r="I56" s="13">
        <v>457.16</v>
      </c>
      <c r="J56" s="13">
        <v>0</v>
      </c>
      <c r="K56" s="13">
        <v>1967.16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106309.24999999999</v>
      </c>
      <c r="D58" s="15">
        <f t="shared" si="0"/>
        <v>84728.13</v>
      </c>
      <c r="E58" s="15">
        <f t="shared" si="0"/>
        <v>204240.96000000005</v>
      </c>
      <c r="F58" s="15">
        <f t="shared" si="0"/>
        <v>395278.34</v>
      </c>
      <c r="G58" s="15">
        <f t="shared" si="0"/>
        <v>59242.38</v>
      </c>
      <c r="H58" s="15">
        <f t="shared" si="0"/>
        <v>454520.72</v>
      </c>
      <c r="I58" s="15">
        <f t="shared" si="0"/>
        <v>137608.52</v>
      </c>
      <c r="J58" s="15">
        <f t="shared" si="0"/>
        <v>210738.33</v>
      </c>
      <c r="K58" s="15">
        <f t="shared" si="0"/>
        <v>802867.5700000001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253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3.5">
      <c r="A11" s="1" t="s">
        <v>108</v>
      </c>
      <c r="B11" s="1" t="s">
        <v>183</v>
      </c>
      <c r="C11" s="29">
        <v>0</v>
      </c>
      <c r="D11" s="29">
        <v>0</v>
      </c>
      <c r="E11" s="30">
        <v>176598.06</v>
      </c>
      <c r="F11" s="30">
        <v>176598.06</v>
      </c>
      <c r="G11" s="30">
        <v>2727808.08</v>
      </c>
      <c r="H11" s="30">
        <v>2904406.14</v>
      </c>
      <c r="I11" s="30">
        <v>411003</v>
      </c>
      <c r="J11" s="29">
        <v>0</v>
      </c>
      <c r="K11" s="30">
        <v>3315409.14</v>
      </c>
      <c r="L11" s="1" t="s">
        <v>278</v>
      </c>
    </row>
    <row r="12" spans="1:12" ht="13.5">
      <c r="A12" s="1" t="s">
        <v>109</v>
      </c>
      <c r="B12" s="1" t="s">
        <v>184</v>
      </c>
      <c r="C12" s="29">
        <v>0</v>
      </c>
      <c r="D12" s="30">
        <v>1056307.89</v>
      </c>
      <c r="E12" s="30">
        <v>22670.4</v>
      </c>
      <c r="F12" s="30">
        <v>1078978.29</v>
      </c>
      <c r="G12" s="30">
        <v>2057820.13</v>
      </c>
      <c r="H12" s="30">
        <v>3136798.42</v>
      </c>
      <c r="I12" s="30">
        <v>443888.86</v>
      </c>
      <c r="J12" s="29">
        <v>0</v>
      </c>
      <c r="K12" s="30">
        <v>3580687.28</v>
      </c>
      <c r="L12" s="1" t="s">
        <v>278</v>
      </c>
    </row>
    <row r="13" spans="1:12" ht="13.5">
      <c r="A13" s="1" t="s">
        <v>110</v>
      </c>
      <c r="B13" s="1" t="s">
        <v>185</v>
      </c>
      <c r="C13" s="29">
        <v>0</v>
      </c>
      <c r="D13" s="29">
        <v>0</v>
      </c>
      <c r="E13" s="30">
        <v>227546.07</v>
      </c>
      <c r="F13" s="30">
        <v>227546.07</v>
      </c>
      <c r="G13" s="29">
        <v>0</v>
      </c>
      <c r="H13" s="30">
        <v>227546.07</v>
      </c>
      <c r="I13" s="30">
        <v>32200.07</v>
      </c>
      <c r="J13" s="29">
        <v>300</v>
      </c>
      <c r="K13" s="30">
        <v>260046.14</v>
      </c>
      <c r="L13" s="1" t="s">
        <v>278</v>
      </c>
    </row>
    <row r="14" spans="1:12" ht="13.5">
      <c r="A14" s="1" t="s">
        <v>111</v>
      </c>
      <c r="B14" s="1" t="s">
        <v>186</v>
      </c>
      <c r="C14" s="29">
        <v>0</v>
      </c>
      <c r="D14" s="30">
        <v>20902.09</v>
      </c>
      <c r="E14" s="29">
        <v>0</v>
      </c>
      <c r="F14" s="30">
        <v>20902.09</v>
      </c>
      <c r="G14" s="29">
        <v>0</v>
      </c>
      <c r="H14" s="30">
        <v>20902.09</v>
      </c>
      <c r="I14" s="30">
        <v>2957.85</v>
      </c>
      <c r="J14" s="29">
        <v>0</v>
      </c>
      <c r="K14" s="30">
        <v>23859.94</v>
      </c>
      <c r="L14" s="1" t="s">
        <v>278</v>
      </c>
    </row>
    <row r="15" spans="1:12" ht="13.5">
      <c r="A15" s="1" t="s">
        <v>112</v>
      </c>
      <c r="B15" s="1" t="s">
        <v>187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30">
        <v>2080025.49</v>
      </c>
      <c r="D16" s="29">
        <v>520099.42</v>
      </c>
      <c r="E16" s="30">
        <v>2008189.52</v>
      </c>
      <c r="F16" s="30">
        <v>4608314.43</v>
      </c>
      <c r="G16" s="30">
        <v>726214.36</v>
      </c>
      <c r="H16" s="30">
        <v>5334528.79</v>
      </c>
      <c r="I16" s="30">
        <v>754890.1</v>
      </c>
      <c r="J16" s="29">
        <v>44110.75</v>
      </c>
      <c r="K16" s="30">
        <v>6133529.64</v>
      </c>
      <c r="L16" s="1" t="s">
        <v>278</v>
      </c>
    </row>
    <row r="17" spans="1:12" ht="26.25">
      <c r="A17" s="1" t="s">
        <v>114</v>
      </c>
      <c r="B17" s="1" t="s">
        <v>189</v>
      </c>
      <c r="C17" s="29">
        <v>0</v>
      </c>
      <c r="D17" s="29">
        <v>0</v>
      </c>
      <c r="E17" s="30">
        <v>3332.25</v>
      </c>
      <c r="F17" s="30">
        <v>3332.25</v>
      </c>
      <c r="G17" s="30">
        <v>525.12</v>
      </c>
      <c r="H17" s="30">
        <v>3857.37</v>
      </c>
      <c r="I17" s="30">
        <v>545.85</v>
      </c>
      <c r="J17" s="29">
        <v>0</v>
      </c>
      <c r="K17" s="30">
        <v>4403.22</v>
      </c>
      <c r="L17" s="1" t="s">
        <v>278</v>
      </c>
    </row>
    <row r="18" spans="1:12" ht="13.5">
      <c r="A18" s="1" t="s">
        <v>115</v>
      </c>
      <c r="B18" s="1" t="s">
        <v>190</v>
      </c>
      <c r="C18" s="29">
        <v>0</v>
      </c>
      <c r="D18" s="29">
        <v>0</v>
      </c>
      <c r="E18" s="29">
        <v>33079.8</v>
      </c>
      <c r="F18" s="29">
        <v>33079.8</v>
      </c>
      <c r="G18" s="29">
        <v>5212.97</v>
      </c>
      <c r="H18" s="29">
        <v>38292.77</v>
      </c>
      <c r="I18" s="29">
        <v>5418.81</v>
      </c>
      <c r="J18" s="29">
        <v>27099.94</v>
      </c>
      <c r="K18" s="29">
        <v>70811.52</v>
      </c>
      <c r="L18" s="1" t="s">
        <v>278</v>
      </c>
    </row>
    <row r="19" spans="1:12" ht="13.5">
      <c r="A19" s="1" t="s">
        <v>116</v>
      </c>
      <c r="B19" s="1" t="s">
        <v>191</v>
      </c>
      <c r="C19" s="29">
        <v>0</v>
      </c>
      <c r="D19" s="29">
        <v>0</v>
      </c>
      <c r="E19" s="30">
        <v>15621.58</v>
      </c>
      <c r="F19" s="30">
        <v>15621.58</v>
      </c>
      <c r="G19" s="30">
        <v>2461.77</v>
      </c>
      <c r="H19" s="30">
        <v>18083.35</v>
      </c>
      <c r="I19" s="30">
        <v>2558.97</v>
      </c>
      <c r="J19" s="29">
        <v>0</v>
      </c>
      <c r="K19" s="30">
        <v>20642.32</v>
      </c>
      <c r="L19" s="1" t="s">
        <v>278</v>
      </c>
    </row>
    <row r="20" spans="1:12" ht="13.5">
      <c r="A20" s="1" t="s">
        <v>117</v>
      </c>
      <c r="B20" s="1" t="s">
        <v>192</v>
      </c>
      <c r="C20" s="29">
        <v>0</v>
      </c>
      <c r="D20" s="29">
        <v>6028.66</v>
      </c>
      <c r="E20" s="30">
        <v>157259.35</v>
      </c>
      <c r="F20" s="30">
        <v>163288.01</v>
      </c>
      <c r="G20" s="30">
        <v>25732.21</v>
      </c>
      <c r="H20" s="30">
        <v>189020.22</v>
      </c>
      <c r="I20" s="30">
        <v>26748.29</v>
      </c>
      <c r="J20" s="29">
        <v>0</v>
      </c>
      <c r="K20" s="30">
        <v>215768.51</v>
      </c>
      <c r="L20" s="1" t="s">
        <v>278</v>
      </c>
    </row>
    <row r="21" spans="1:12" ht="13.5">
      <c r="A21" s="1" t="s">
        <v>118</v>
      </c>
      <c r="B21" s="1" t="s">
        <v>193</v>
      </c>
      <c r="C21" s="29">
        <v>0</v>
      </c>
      <c r="D21" s="30">
        <v>598254.9</v>
      </c>
      <c r="E21" s="30">
        <v>27747.1</v>
      </c>
      <c r="F21" s="30">
        <v>626002</v>
      </c>
      <c r="G21" s="29">
        <v>0</v>
      </c>
      <c r="H21" s="30">
        <v>626002</v>
      </c>
      <c r="I21" s="30">
        <v>88585.66</v>
      </c>
      <c r="J21" s="30">
        <v>0</v>
      </c>
      <c r="K21" s="30">
        <v>714587.66</v>
      </c>
      <c r="L21" s="1" t="s">
        <v>294</v>
      </c>
    </row>
    <row r="22" spans="1:12" ht="13.5">
      <c r="A22" s="1" t="s">
        <v>119</v>
      </c>
      <c r="B22" s="1" t="s">
        <v>194</v>
      </c>
      <c r="C22" s="30">
        <v>294498.22</v>
      </c>
      <c r="D22" s="30">
        <v>1047745.68</v>
      </c>
      <c r="E22" s="30">
        <v>47332.11</v>
      </c>
      <c r="F22" s="30">
        <v>1389576.01</v>
      </c>
      <c r="G22" s="29">
        <v>0</v>
      </c>
      <c r="H22" s="30">
        <v>1389576.01</v>
      </c>
      <c r="I22" s="30">
        <v>196639.13</v>
      </c>
      <c r="J22" s="29">
        <v>0</v>
      </c>
      <c r="K22" s="30">
        <v>1586215.14</v>
      </c>
      <c r="L22" s="1" t="s">
        <v>294</v>
      </c>
    </row>
    <row r="23" spans="1:12" ht="13.5">
      <c r="A23" s="1" t="s">
        <v>120</v>
      </c>
      <c r="B23" s="1" t="s">
        <v>195</v>
      </c>
      <c r="C23" s="29">
        <v>0</v>
      </c>
      <c r="D23" s="29">
        <v>1108770.53</v>
      </c>
      <c r="E23" s="30">
        <v>23608.11</v>
      </c>
      <c r="F23" s="30">
        <v>1132378.64</v>
      </c>
      <c r="G23" s="29">
        <v>0</v>
      </c>
      <c r="H23" s="30">
        <v>1132378.64</v>
      </c>
      <c r="I23" s="30">
        <v>160243.08</v>
      </c>
      <c r="J23" s="29">
        <v>0</v>
      </c>
      <c r="K23" s="30">
        <v>1292621.72</v>
      </c>
      <c r="L23" s="1" t="s">
        <v>278</v>
      </c>
    </row>
    <row r="24" spans="1:12" ht="13.5">
      <c r="A24" s="1" t="s">
        <v>121</v>
      </c>
      <c r="B24" s="1" t="s">
        <v>196</v>
      </c>
      <c r="C24" s="29">
        <v>1434790.46</v>
      </c>
      <c r="D24" s="30">
        <v>0</v>
      </c>
      <c r="E24" s="29">
        <v>1519.17</v>
      </c>
      <c r="F24" s="30">
        <v>1436309.63</v>
      </c>
      <c r="G24" s="29">
        <v>0</v>
      </c>
      <c r="H24" s="30">
        <v>1436309.63</v>
      </c>
      <c r="I24" s="30">
        <v>203252.42</v>
      </c>
      <c r="J24" s="30">
        <v>0</v>
      </c>
      <c r="K24" s="30">
        <v>1639562.05</v>
      </c>
      <c r="L24" s="1" t="s">
        <v>278</v>
      </c>
    </row>
    <row r="25" spans="1:12" ht="13.5">
      <c r="A25" s="1" t="s">
        <v>122</v>
      </c>
      <c r="B25" s="1" t="s">
        <v>197</v>
      </c>
      <c r="C25" s="29">
        <v>0</v>
      </c>
      <c r="D25" s="30">
        <v>365264.6</v>
      </c>
      <c r="E25" s="29">
        <v>0</v>
      </c>
      <c r="F25" s="30">
        <v>365264.6</v>
      </c>
      <c r="G25" s="29">
        <v>0</v>
      </c>
      <c r="H25" s="30">
        <v>365264.6</v>
      </c>
      <c r="I25" s="30">
        <v>51688.66</v>
      </c>
      <c r="J25" s="29">
        <v>37312.48</v>
      </c>
      <c r="K25" s="30">
        <v>454265.74</v>
      </c>
      <c r="L25" s="1" t="s">
        <v>278</v>
      </c>
    </row>
    <row r="26" spans="1:12" ht="13.5">
      <c r="A26" s="1" t="s">
        <v>123</v>
      </c>
      <c r="B26" s="1" t="s">
        <v>198</v>
      </c>
      <c r="C26" s="29">
        <v>0</v>
      </c>
      <c r="D26" s="30">
        <v>2059146.57</v>
      </c>
      <c r="E26" s="29">
        <v>26015</v>
      </c>
      <c r="F26" s="30">
        <v>2085161.57</v>
      </c>
      <c r="G26" s="29">
        <v>0</v>
      </c>
      <c r="H26" s="30">
        <v>2085161.57</v>
      </c>
      <c r="I26" s="30">
        <v>295071.57</v>
      </c>
      <c r="J26" s="29">
        <v>0</v>
      </c>
      <c r="K26" s="30">
        <v>2380233.14</v>
      </c>
      <c r="L26" s="1" t="s">
        <v>278</v>
      </c>
    </row>
    <row r="27" spans="1:12" ht="39">
      <c r="A27" s="1" t="s">
        <v>124</v>
      </c>
      <c r="B27" s="1" t="s">
        <v>199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1" t="s">
        <v>321</v>
      </c>
    </row>
    <row r="28" spans="1:12" ht="13.5">
      <c r="A28" s="1" t="s">
        <v>125</v>
      </c>
      <c r="B28" s="1" t="s">
        <v>200</v>
      </c>
      <c r="C28" s="30">
        <v>317690.21</v>
      </c>
      <c r="D28" s="30">
        <v>383244.42</v>
      </c>
      <c r="E28" s="30">
        <v>136327.37</v>
      </c>
      <c r="F28" s="30">
        <v>837262</v>
      </c>
      <c r="G28" s="29">
        <v>0</v>
      </c>
      <c r="H28" s="30">
        <v>837262</v>
      </c>
      <c r="I28" s="30">
        <v>118481.09</v>
      </c>
      <c r="J28" s="29">
        <v>0</v>
      </c>
      <c r="K28" s="30">
        <v>955743.09</v>
      </c>
      <c r="L28" s="1" t="s">
        <v>278</v>
      </c>
    </row>
    <row r="29" spans="1:12" ht="13.5">
      <c r="A29" s="1" t="s">
        <v>126</v>
      </c>
      <c r="B29" s="1" t="s">
        <v>201</v>
      </c>
      <c r="C29" s="29">
        <v>0</v>
      </c>
      <c r="D29" s="30">
        <v>497750.98</v>
      </c>
      <c r="E29" s="29">
        <v>0</v>
      </c>
      <c r="F29" s="30">
        <v>497750.98</v>
      </c>
      <c r="G29" s="29">
        <v>0</v>
      </c>
      <c r="H29" s="30">
        <v>497750.98</v>
      </c>
      <c r="I29" s="30">
        <v>70436.85</v>
      </c>
      <c r="J29" s="29">
        <v>0</v>
      </c>
      <c r="K29" s="30">
        <v>568187.83</v>
      </c>
      <c r="L29" s="1" t="s">
        <v>294</v>
      </c>
    </row>
    <row r="30" spans="1:12" ht="13.5">
      <c r="A30" s="1" t="s">
        <v>127</v>
      </c>
      <c r="B30" s="1" t="s">
        <v>202</v>
      </c>
      <c r="C30" s="30">
        <v>214076.96</v>
      </c>
      <c r="D30" s="30">
        <v>577237.84</v>
      </c>
      <c r="E30" s="30">
        <v>7735.61</v>
      </c>
      <c r="F30" s="30">
        <v>799050.41</v>
      </c>
      <c r="G30" s="30">
        <v>296585.61</v>
      </c>
      <c r="H30" s="30">
        <v>1095636.02</v>
      </c>
      <c r="I30" s="30">
        <v>155043.66</v>
      </c>
      <c r="J30" s="30">
        <v>5296.08</v>
      </c>
      <c r="K30" s="30">
        <v>1255975.76</v>
      </c>
      <c r="L30" s="1" t="s">
        <v>278</v>
      </c>
    </row>
    <row r="31" spans="1:12" ht="26.25">
      <c r="A31" s="1" t="s">
        <v>128</v>
      </c>
      <c r="B31" s="1" t="s">
        <v>203</v>
      </c>
      <c r="C31" s="29">
        <v>0</v>
      </c>
      <c r="D31" s="30">
        <v>90339.74</v>
      </c>
      <c r="E31" s="30">
        <v>200874.21</v>
      </c>
      <c r="F31" s="30">
        <v>291213.95</v>
      </c>
      <c r="G31" s="30">
        <v>108090.63</v>
      </c>
      <c r="H31" s="30">
        <v>399304.58</v>
      </c>
      <c r="I31" s="30">
        <v>56505.64</v>
      </c>
      <c r="J31" s="30">
        <v>9930.15</v>
      </c>
      <c r="K31" s="30">
        <v>465740.37</v>
      </c>
      <c r="L31" s="1" t="s">
        <v>278</v>
      </c>
    </row>
    <row r="32" spans="1:12" ht="13.5">
      <c r="A32" s="1" t="s">
        <v>129</v>
      </c>
      <c r="B32" s="1" t="s">
        <v>204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30">
        <v>752020.46</v>
      </c>
      <c r="D33" s="29">
        <v>0</v>
      </c>
      <c r="E33" s="30">
        <v>47436.54</v>
      </c>
      <c r="F33" s="30">
        <v>799457</v>
      </c>
      <c r="G33" s="29">
        <v>0</v>
      </c>
      <c r="H33" s="30">
        <v>799457</v>
      </c>
      <c r="I33" s="30">
        <v>113131.29</v>
      </c>
      <c r="J33" s="30">
        <v>333570.98</v>
      </c>
      <c r="K33" s="30">
        <v>1246159.27</v>
      </c>
      <c r="L33" s="1" t="s">
        <v>319</v>
      </c>
    </row>
    <row r="34" spans="1:12" ht="13.5">
      <c r="A34" s="1" t="s">
        <v>131</v>
      </c>
      <c r="B34" s="1" t="s">
        <v>206</v>
      </c>
      <c r="C34" s="30">
        <v>1960600.29</v>
      </c>
      <c r="D34" s="30">
        <v>2259071.39</v>
      </c>
      <c r="E34" s="30">
        <v>150277.36</v>
      </c>
      <c r="F34" s="30">
        <v>4369949.04</v>
      </c>
      <c r="G34" s="29">
        <v>0</v>
      </c>
      <c r="H34" s="30">
        <v>4369949.04</v>
      </c>
      <c r="I34" s="30">
        <v>618392.21</v>
      </c>
      <c r="J34" s="30">
        <v>6102295.89</v>
      </c>
      <c r="K34" s="30">
        <v>11090637.14</v>
      </c>
      <c r="L34" s="1" t="s">
        <v>278</v>
      </c>
    </row>
    <row r="35" spans="1:12" ht="13.5">
      <c r="A35" s="1" t="s">
        <v>132</v>
      </c>
      <c r="B35" s="1" t="s">
        <v>207</v>
      </c>
      <c r="C35" s="29">
        <v>0</v>
      </c>
      <c r="D35" s="30">
        <v>66293.36</v>
      </c>
      <c r="E35" s="30">
        <v>13026.07</v>
      </c>
      <c r="F35" s="30">
        <v>79319.43</v>
      </c>
      <c r="G35" s="29">
        <v>0</v>
      </c>
      <c r="H35" s="30">
        <v>79319.43</v>
      </c>
      <c r="I35" s="30">
        <v>11224.52</v>
      </c>
      <c r="J35" s="29">
        <v>0</v>
      </c>
      <c r="K35" s="30">
        <v>90543.95</v>
      </c>
      <c r="L35" s="1" t="s">
        <v>278</v>
      </c>
    </row>
    <row r="36" spans="1:12" ht="13.5">
      <c r="A36" s="1" t="s">
        <v>133</v>
      </c>
      <c r="B36" s="1" t="s">
        <v>208</v>
      </c>
      <c r="C36" s="30">
        <v>1960438.14</v>
      </c>
      <c r="D36" s="30">
        <v>271008.7</v>
      </c>
      <c r="E36" s="30">
        <v>2895.05</v>
      </c>
      <c r="F36" s="30">
        <v>2234341.89</v>
      </c>
      <c r="G36" s="30">
        <v>71010.59</v>
      </c>
      <c r="H36" s="30">
        <v>2305352.48</v>
      </c>
      <c r="I36" s="30">
        <v>41913.5</v>
      </c>
      <c r="J36" s="30">
        <v>604678.14</v>
      </c>
      <c r="K36" s="30">
        <v>2951944.12</v>
      </c>
      <c r="L36" s="1" t="s">
        <v>278</v>
      </c>
    </row>
    <row r="37" spans="1:12" ht="13.5">
      <c r="A37" s="1" t="s">
        <v>134</v>
      </c>
      <c r="B37" s="1" t="s">
        <v>209</v>
      </c>
      <c r="C37" s="29">
        <v>0</v>
      </c>
      <c r="D37" s="29">
        <v>0</v>
      </c>
      <c r="E37" s="30">
        <v>285485.52</v>
      </c>
      <c r="F37" s="30">
        <v>285485.52</v>
      </c>
      <c r="G37" s="30">
        <v>90029.37</v>
      </c>
      <c r="H37" s="30">
        <v>375514.89</v>
      </c>
      <c r="I37" s="30">
        <v>53139.18</v>
      </c>
      <c r="J37" s="30">
        <v>4260.82</v>
      </c>
      <c r="K37" s="30">
        <v>432914.89</v>
      </c>
      <c r="L37" s="1" t="s">
        <v>278</v>
      </c>
    </row>
    <row r="38" spans="1:12" ht="13.5">
      <c r="A38" s="1" t="s">
        <v>135</v>
      </c>
      <c r="B38" s="1" t="s">
        <v>210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29">
        <v>0</v>
      </c>
      <c r="D39" s="30">
        <v>769059.63</v>
      </c>
      <c r="E39" s="29">
        <v>1226.47</v>
      </c>
      <c r="F39" s="30">
        <v>770286.1</v>
      </c>
      <c r="G39" s="30">
        <v>242913.8</v>
      </c>
      <c r="H39" s="30">
        <v>1013199.9</v>
      </c>
      <c r="I39" s="30">
        <v>143378.1</v>
      </c>
      <c r="J39" s="30">
        <v>11496.38</v>
      </c>
      <c r="K39" s="30">
        <v>1168074.38</v>
      </c>
      <c r="L39" s="1" t="s">
        <v>278</v>
      </c>
    </row>
    <row r="40" spans="1:12" ht="13.5">
      <c r="A40" s="1" t="s">
        <v>137</v>
      </c>
      <c r="B40" s="1" t="s">
        <v>212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1" t="s">
        <v>278</v>
      </c>
    </row>
    <row r="41" spans="1:12" ht="13.5">
      <c r="A41" s="1" t="s">
        <v>138</v>
      </c>
      <c r="B41" s="1" t="s">
        <v>213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1" t="s">
        <v>278</v>
      </c>
    </row>
    <row r="42" spans="1:12" ht="13.5">
      <c r="A42" s="1" t="s">
        <v>139</v>
      </c>
      <c r="B42" s="1" t="s">
        <v>214</v>
      </c>
      <c r="C42" s="30">
        <v>343897.46</v>
      </c>
      <c r="D42" s="30">
        <v>106204.25</v>
      </c>
      <c r="E42" s="30">
        <v>21672.74</v>
      </c>
      <c r="F42" s="30">
        <v>471774.45</v>
      </c>
      <c r="G42" s="29">
        <v>0</v>
      </c>
      <c r="H42" s="30">
        <v>471774.45</v>
      </c>
      <c r="I42" s="30">
        <v>66760.87</v>
      </c>
      <c r="J42" s="29">
        <v>0</v>
      </c>
      <c r="K42" s="30">
        <v>538535.32</v>
      </c>
      <c r="L42" s="1" t="s">
        <v>278</v>
      </c>
    </row>
    <row r="43" spans="1:12" ht="13.5">
      <c r="A43" s="1" t="s">
        <v>140</v>
      </c>
      <c r="B43" s="1" t="s">
        <v>215</v>
      </c>
      <c r="C43" s="30">
        <v>204284.31</v>
      </c>
      <c r="D43" s="30">
        <v>13122.15</v>
      </c>
      <c r="E43" s="30">
        <v>15054.7</v>
      </c>
      <c r="F43" s="30">
        <v>232461.16</v>
      </c>
      <c r="G43" s="29">
        <v>0</v>
      </c>
      <c r="H43" s="30">
        <v>232461.16</v>
      </c>
      <c r="I43" s="30">
        <v>32895.61</v>
      </c>
      <c r="J43" s="30">
        <v>0</v>
      </c>
      <c r="K43" s="30">
        <v>265356.77</v>
      </c>
      <c r="L43" s="1" t="s">
        <v>278</v>
      </c>
    </row>
    <row r="44" spans="1:12" ht="13.5">
      <c r="A44" s="1" t="s">
        <v>141</v>
      </c>
      <c r="B44" s="1" t="s">
        <v>216</v>
      </c>
      <c r="C44" s="29">
        <v>0</v>
      </c>
      <c r="D44" s="30">
        <v>329274.27</v>
      </c>
      <c r="E44" s="30">
        <v>240126.57</v>
      </c>
      <c r="F44" s="30">
        <v>569400.84</v>
      </c>
      <c r="G44" s="30">
        <v>278644.73</v>
      </c>
      <c r="H44" s="30">
        <v>848045.57</v>
      </c>
      <c r="I44" s="30">
        <v>119812.75</v>
      </c>
      <c r="J44" s="29">
        <v>0</v>
      </c>
      <c r="K44" s="30">
        <v>967858.32</v>
      </c>
      <c r="L44" s="1" t="s">
        <v>278</v>
      </c>
    </row>
    <row r="45" spans="1:12" ht="13.5">
      <c r="A45" s="1" t="s">
        <v>142</v>
      </c>
      <c r="B45" s="1" t="s">
        <v>217</v>
      </c>
      <c r="C45" s="29">
        <v>0</v>
      </c>
      <c r="D45" s="30">
        <v>815568.48</v>
      </c>
      <c r="E45" s="30">
        <v>3226.32</v>
      </c>
      <c r="F45" s="30">
        <v>818794.8</v>
      </c>
      <c r="G45" s="30">
        <v>348305.92</v>
      </c>
      <c r="H45" s="30">
        <v>1167100.72</v>
      </c>
      <c r="I45" s="30">
        <v>165156.62</v>
      </c>
      <c r="J45" s="30">
        <v>404786.89</v>
      </c>
      <c r="K45" s="30">
        <v>1737044.23</v>
      </c>
      <c r="L45" s="1" t="s">
        <v>278</v>
      </c>
    </row>
    <row r="46" spans="1:12" ht="13.5">
      <c r="A46" s="1" t="s">
        <v>143</v>
      </c>
      <c r="B46" s="1" t="s">
        <v>144</v>
      </c>
      <c r="C46" s="30">
        <v>834787.82</v>
      </c>
      <c r="D46" s="30">
        <v>109914.46</v>
      </c>
      <c r="E46" s="30">
        <v>19068.06</v>
      </c>
      <c r="F46" s="30">
        <v>963770.34</v>
      </c>
      <c r="G46" s="29">
        <v>0</v>
      </c>
      <c r="H46" s="30">
        <v>963770.34</v>
      </c>
      <c r="I46" s="30">
        <v>136383.31</v>
      </c>
      <c r="J46" s="30">
        <v>226396.29</v>
      </c>
      <c r="K46" s="30">
        <v>1326549.94</v>
      </c>
      <c r="L46" s="1" t="s">
        <v>278</v>
      </c>
    </row>
    <row r="47" spans="1:12" ht="13.5">
      <c r="A47" s="1" t="s">
        <v>145</v>
      </c>
      <c r="B47" s="1" t="s">
        <v>218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2" t="s">
        <v>278</v>
      </c>
    </row>
    <row r="48" spans="1:12" ht="13.5">
      <c r="A48" s="1" t="s">
        <v>146</v>
      </c>
      <c r="B48" s="1" t="s">
        <v>219</v>
      </c>
      <c r="C48" s="30">
        <v>140724.68</v>
      </c>
      <c r="D48" s="30">
        <v>782590.08</v>
      </c>
      <c r="E48" s="30">
        <v>10129.17</v>
      </c>
      <c r="F48" s="30">
        <v>933443.93</v>
      </c>
      <c r="G48" s="29">
        <v>0</v>
      </c>
      <c r="H48" s="30">
        <v>933443.93</v>
      </c>
      <c r="I48" s="30">
        <v>132091.79</v>
      </c>
      <c r="J48" s="30">
        <v>14826.74</v>
      </c>
      <c r="K48" s="30">
        <v>1080362.46</v>
      </c>
      <c r="L48" s="32" t="s">
        <v>278</v>
      </c>
    </row>
    <row r="49" spans="1:12" ht="13.5">
      <c r="A49" s="1" t="s">
        <v>147</v>
      </c>
      <c r="B49" s="1" t="s">
        <v>220</v>
      </c>
      <c r="C49" s="30">
        <v>11847.24</v>
      </c>
      <c r="D49" s="30">
        <v>181930.85</v>
      </c>
      <c r="E49" s="29">
        <v>0</v>
      </c>
      <c r="F49" s="30">
        <v>193778.09</v>
      </c>
      <c r="G49" s="30">
        <v>69661.18</v>
      </c>
      <c r="H49" s="30">
        <v>263439.27</v>
      </c>
      <c r="I49" s="30">
        <v>37279.33</v>
      </c>
      <c r="J49" s="30">
        <v>89377.31</v>
      </c>
      <c r="K49" s="30">
        <v>390095.91</v>
      </c>
      <c r="L49" s="32" t="s">
        <v>278</v>
      </c>
    </row>
    <row r="50" spans="1:12" ht="13.5">
      <c r="A50" s="1" t="s">
        <v>148</v>
      </c>
      <c r="B50" s="1" t="s">
        <v>221</v>
      </c>
      <c r="C50" s="29">
        <v>0</v>
      </c>
      <c r="D50" s="29">
        <v>118371.05</v>
      </c>
      <c r="E50" s="29">
        <v>21.78</v>
      </c>
      <c r="F50" s="29">
        <v>118392.83</v>
      </c>
      <c r="G50" s="30">
        <v>101913.94</v>
      </c>
      <c r="H50" s="30">
        <v>220306.77</v>
      </c>
      <c r="I50" s="30">
        <v>31175.63</v>
      </c>
      <c r="J50" s="30">
        <v>368370.44</v>
      </c>
      <c r="K50" s="30">
        <v>619852.84</v>
      </c>
      <c r="L50" s="32" t="s">
        <v>278</v>
      </c>
    </row>
    <row r="51" spans="1:12" ht="13.5">
      <c r="A51" s="1" t="s">
        <v>149</v>
      </c>
      <c r="B51" s="1" t="s">
        <v>222</v>
      </c>
      <c r="C51" s="29">
        <v>0</v>
      </c>
      <c r="D51" s="29">
        <v>591511.2</v>
      </c>
      <c r="E51" s="30">
        <v>409963.22</v>
      </c>
      <c r="F51" s="30">
        <v>1001474.42</v>
      </c>
      <c r="G51" s="30">
        <v>67942.63</v>
      </c>
      <c r="H51" s="30">
        <v>1069417.05</v>
      </c>
      <c r="I51" s="30">
        <v>151333.4</v>
      </c>
      <c r="J51" s="30">
        <v>12542</v>
      </c>
      <c r="K51" s="30">
        <v>1233292.45</v>
      </c>
      <c r="L51" s="32" t="s">
        <v>278</v>
      </c>
    </row>
    <row r="52" spans="1:12" ht="13.5">
      <c r="A52" s="1" t="s">
        <v>150</v>
      </c>
      <c r="B52" s="1" t="s">
        <v>223</v>
      </c>
      <c r="C52" s="29">
        <v>963736.93</v>
      </c>
      <c r="D52" s="30">
        <v>38951.19</v>
      </c>
      <c r="E52" s="30">
        <v>33172.01</v>
      </c>
      <c r="F52" s="30">
        <v>1035860.13</v>
      </c>
      <c r="G52" s="29">
        <v>0</v>
      </c>
      <c r="H52" s="30">
        <v>1035860.13</v>
      </c>
      <c r="I52" s="30">
        <v>146584.73</v>
      </c>
      <c r="J52" s="30">
        <v>367321.18</v>
      </c>
      <c r="K52" s="30">
        <v>1549766.04</v>
      </c>
      <c r="L52" s="32" t="s">
        <v>278</v>
      </c>
    </row>
    <row r="53" spans="1:12" ht="13.5">
      <c r="A53" s="1" t="s">
        <v>151</v>
      </c>
      <c r="B53" s="1" t="s">
        <v>224</v>
      </c>
      <c r="C53" s="29">
        <v>0</v>
      </c>
      <c r="D53" s="29">
        <v>25000</v>
      </c>
      <c r="E53" s="29">
        <v>0</v>
      </c>
      <c r="F53" s="29">
        <v>25000</v>
      </c>
      <c r="G53" s="29">
        <v>0</v>
      </c>
      <c r="H53" s="29">
        <v>25000</v>
      </c>
      <c r="I53" s="29">
        <v>3537.77</v>
      </c>
      <c r="J53" s="29">
        <v>7486.15</v>
      </c>
      <c r="K53" s="29">
        <v>36023.92</v>
      </c>
      <c r="L53" s="32" t="s">
        <v>278</v>
      </c>
    </row>
    <row r="54" spans="1:12" ht="13.5">
      <c r="A54" s="1" t="s">
        <v>152</v>
      </c>
      <c r="B54" s="1" t="s">
        <v>225</v>
      </c>
      <c r="C54" s="29">
        <v>0</v>
      </c>
      <c r="D54" s="29">
        <v>0</v>
      </c>
      <c r="E54" s="30">
        <v>3605.87</v>
      </c>
      <c r="F54" s="30">
        <v>3605.87</v>
      </c>
      <c r="G54" s="29">
        <v>0</v>
      </c>
      <c r="H54" s="30">
        <v>3605.87</v>
      </c>
      <c r="I54" s="29">
        <v>510.26</v>
      </c>
      <c r="J54" s="30">
        <v>109.8</v>
      </c>
      <c r="K54" s="30">
        <v>4225.93</v>
      </c>
      <c r="L54" s="32" t="s">
        <v>278</v>
      </c>
    </row>
    <row r="55" spans="1:12" ht="13.5">
      <c r="A55" s="1" t="s">
        <v>153</v>
      </c>
      <c r="B55" s="1" t="s">
        <v>226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32" t="s">
        <v>278</v>
      </c>
    </row>
    <row r="56" spans="1:12" ht="27">
      <c r="A56" s="1" t="s">
        <v>154</v>
      </c>
      <c r="B56" s="1" t="s">
        <v>227</v>
      </c>
      <c r="C56" s="29">
        <v>0</v>
      </c>
      <c r="D56" s="29">
        <v>0</v>
      </c>
      <c r="E56" s="30">
        <v>5963.25</v>
      </c>
      <c r="F56" s="30">
        <v>5963.25</v>
      </c>
      <c r="G56" s="29">
        <v>0</v>
      </c>
      <c r="H56" s="30">
        <v>5963.25</v>
      </c>
      <c r="I56" s="30">
        <v>843.86</v>
      </c>
      <c r="J56" s="30">
        <v>926028.12</v>
      </c>
      <c r="K56" s="30">
        <v>932835.23</v>
      </c>
      <c r="L56" s="32" t="s">
        <v>321</v>
      </c>
    </row>
    <row r="57" spans="1:12" ht="13.5">
      <c r="A57" s="1" t="s">
        <v>155</v>
      </c>
      <c r="B57" s="1" t="s">
        <v>228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25054.41</v>
      </c>
      <c r="K57" s="29">
        <v>25054.41</v>
      </c>
      <c r="L57" s="32" t="s">
        <v>278</v>
      </c>
    </row>
    <row r="58" spans="1:12" ht="12.75">
      <c r="A58" s="14" t="s">
        <v>156</v>
      </c>
      <c r="B58" s="14" t="s">
        <v>157</v>
      </c>
      <c r="C58" s="31">
        <v>6866110.68</v>
      </c>
      <c r="D58" s="31">
        <v>13548235.61</v>
      </c>
      <c r="E58" s="31">
        <v>4892845.98</v>
      </c>
      <c r="F58" s="31">
        <v>25307192.27</v>
      </c>
      <c r="G58" s="31">
        <v>8422316.89</v>
      </c>
      <c r="H58" s="31">
        <v>33729509.16</v>
      </c>
      <c r="I58" s="31">
        <v>7565559.67</v>
      </c>
      <c r="J58" s="31">
        <v>4870557.86</v>
      </c>
      <c r="K58" s="31">
        <v>46165626.69</v>
      </c>
      <c r="L58" s="33"/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336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3.5">
      <c r="A11" s="1" t="s">
        <v>108</v>
      </c>
      <c r="B11" s="1" t="s">
        <v>183</v>
      </c>
      <c r="C11" s="29">
        <v>0</v>
      </c>
      <c r="D11" s="29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29">
        <v>0</v>
      </c>
      <c r="K11" s="30">
        <v>0</v>
      </c>
      <c r="L11" s="1" t="s">
        <v>278</v>
      </c>
    </row>
    <row r="12" spans="1:12" ht="13.5">
      <c r="A12" s="1" t="s">
        <v>109</v>
      </c>
      <c r="B12" s="1" t="s">
        <v>184</v>
      </c>
      <c r="C12" s="29">
        <v>0</v>
      </c>
      <c r="D12" s="30">
        <v>10472.88</v>
      </c>
      <c r="E12" s="30">
        <v>7553.52</v>
      </c>
      <c r="F12" s="30">
        <v>18026.4</v>
      </c>
      <c r="G12" s="30">
        <v>0</v>
      </c>
      <c r="H12" s="30">
        <v>18026.4</v>
      </c>
      <c r="I12" s="30">
        <v>4353.77</v>
      </c>
      <c r="J12" s="29">
        <v>0</v>
      </c>
      <c r="K12" s="30">
        <v>22380.17</v>
      </c>
      <c r="L12" s="1" t="s">
        <v>278</v>
      </c>
    </row>
    <row r="13" spans="1:12" ht="13.5">
      <c r="A13" s="1" t="s">
        <v>110</v>
      </c>
      <c r="B13" s="1" t="s">
        <v>185</v>
      </c>
      <c r="C13" s="29">
        <v>0</v>
      </c>
      <c r="D13" s="29">
        <v>0</v>
      </c>
      <c r="E13" s="30">
        <v>0</v>
      </c>
      <c r="F13" s="30">
        <v>0</v>
      </c>
      <c r="G13" s="29">
        <v>0</v>
      </c>
      <c r="H13" s="30">
        <v>0</v>
      </c>
      <c r="I13" s="30">
        <v>0</v>
      </c>
      <c r="J13" s="29">
        <v>0</v>
      </c>
      <c r="K13" s="30">
        <v>0</v>
      </c>
      <c r="L13" s="1" t="s">
        <v>278</v>
      </c>
    </row>
    <row r="14" spans="1:12" ht="13.5">
      <c r="A14" s="1" t="s">
        <v>111</v>
      </c>
      <c r="B14" s="1" t="s">
        <v>186</v>
      </c>
      <c r="C14" s="29">
        <v>0</v>
      </c>
      <c r="D14" s="30">
        <v>0</v>
      </c>
      <c r="E14" s="29">
        <v>0</v>
      </c>
      <c r="F14" s="30">
        <v>0</v>
      </c>
      <c r="G14" s="29">
        <v>0</v>
      </c>
      <c r="H14" s="30">
        <v>0</v>
      </c>
      <c r="I14" s="30">
        <v>0</v>
      </c>
      <c r="J14" s="29">
        <v>0</v>
      </c>
      <c r="K14" s="30">
        <v>0</v>
      </c>
      <c r="L14" s="1" t="s">
        <v>278</v>
      </c>
    </row>
    <row r="15" spans="1:12" ht="13.5">
      <c r="A15" s="1" t="s">
        <v>112</v>
      </c>
      <c r="B15" s="1" t="s">
        <v>187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30">
        <v>0</v>
      </c>
      <c r="D16" s="29">
        <v>14739.53</v>
      </c>
      <c r="E16" s="30">
        <v>4008.19</v>
      </c>
      <c r="F16" s="30">
        <v>18747.72</v>
      </c>
      <c r="G16" s="30">
        <v>0</v>
      </c>
      <c r="H16" s="30">
        <v>18747.72</v>
      </c>
      <c r="I16" s="30">
        <v>4527.98</v>
      </c>
      <c r="J16" s="29">
        <v>26238</v>
      </c>
      <c r="K16" s="30">
        <v>49513.7</v>
      </c>
      <c r="L16" s="1" t="s">
        <v>278</v>
      </c>
    </row>
    <row r="17" spans="1:12" ht="26.25">
      <c r="A17" s="1" t="s">
        <v>114</v>
      </c>
      <c r="B17" s="1" t="s">
        <v>189</v>
      </c>
      <c r="C17" s="29">
        <v>0</v>
      </c>
      <c r="D17" s="29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29">
        <v>0</v>
      </c>
      <c r="K17" s="30">
        <v>0</v>
      </c>
      <c r="L17" s="1" t="s">
        <v>278</v>
      </c>
    </row>
    <row r="18" spans="1:12" ht="13.5">
      <c r="A18" s="1" t="s">
        <v>115</v>
      </c>
      <c r="B18" s="1" t="s">
        <v>190</v>
      </c>
      <c r="C18" s="29">
        <v>53565.59</v>
      </c>
      <c r="D18" s="29">
        <v>14278.23</v>
      </c>
      <c r="E18" s="29">
        <v>2529.88</v>
      </c>
      <c r="F18" s="29">
        <v>70373.7</v>
      </c>
      <c r="G18" s="29">
        <v>0</v>
      </c>
      <c r="H18" s="29">
        <v>70373.7</v>
      </c>
      <c r="I18" s="29">
        <v>16996.76</v>
      </c>
      <c r="J18" s="29">
        <v>0</v>
      </c>
      <c r="K18" s="29">
        <v>87370.46</v>
      </c>
      <c r="L18" s="1" t="s">
        <v>278</v>
      </c>
    </row>
    <row r="19" spans="1:12" ht="13.5">
      <c r="A19" s="1" t="s">
        <v>116</v>
      </c>
      <c r="B19" s="1" t="s">
        <v>191</v>
      </c>
      <c r="C19" s="29">
        <v>0</v>
      </c>
      <c r="D19" s="29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29">
        <v>0</v>
      </c>
      <c r="K19" s="30">
        <v>0</v>
      </c>
      <c r="L19" s="1" t="s">
        <v>278</v>
      </c>
    </row>
    <row r="20" spans="1:12" ht="13.5">
      <c r="A20" s="1" t="s">
        <v>117</v>
      </c>
      <c r="B20" s="1" t="s">
        <v>192</v>
      </c>
      <c r="C20" s="29">
        <v>0</v>
      </c>
      <c r="D20" s="29">
        <v>0</v>
      </c>
      <c r="E20" s="30">
        <v>7782.98</v>
      </c>
      <c r="F20" s="30">
        <v>7782.98</v>
      </c>
      <c r="G20" s="30">
        <v>0</v>
      </c>
      <c r="H20" s="30">
        <v>7782.98</v>
      </c>
      <c r="I20" s="30">
        <v>1879.77</v>
      </c>
      <c r="J20" s="29">
        <v>0</v>
      </c>
      <c r="K20" s="30">
        <v>9662.75</v>
      </c>
      <c r="L20" s="1" t="s">
        <v>278</v>
      </c>
    </row>
    <row r="21" spans="1:12" ht="13.5">
      <c r="A21" s="1" t="s">
        <v>118</v>
      </c>
      <c r="B21" s="1" t="s">
        <v>193</v>
      </c>
      <c r="C21" s="29">
        <v>0</v>
      </c>
      <c r="D21" s="30">
        <v>0</v>
      </c>
      <c r="E21" s="30">
        <v>0</v>
      </c>
      <c r="F21" s="30">
        <v>0</v>
      </c>
      <c r="G21" s="29">
        <v>0</v>
      </c>
      <c r="H21" s="30">
        <v>0</v>
      </c>
      <c r="I21" s="30">
        <v>0</v>
      </c>
      <c r="J21" s="30">
        <v>0</v>
      </c>
      <c r="K21" s="30">
        <v>0</v>
      </c>
      <c r="L21" s="1" t="s">
        <v>309</v>
      </c>
    </row>
    <row r="22" spans="1:12" ht="13.5">
      <c r="A22" s="1" t="s">
        <v>119</v>
      </c>
      <c r="B22" s="1" t="s">
        <v>194</v>
      </c>
      <c r="C22" s="30">
        <v>0</v>
      </c>
      <c r="D22" s="30">
        <v>2875.35</v>
      </c>
      <c r="E22" s="30">
        <v>225.03</v>
      </c>
      <c r="F22" s="30">
        <v>3100.38</v>
      </c>
      <c r="G22" s="29">
        <v>0</v>
      </c>
      <c r="H22" s="30">
        <v>3100.38</v>
      </c>
      <c r="I22" s="30">
        <v>748.81</v>
      </c>
      <c r="J22" s="29">
        <v>0</v>
      </c>
      <c r="K22" s="30">
        <v>3849.19</v>
      </c>
      <c r="L22" s="1" t="s">
        <v>309</v>
      </c>
    </row>
    <row r="23" spans="1:12" ht="13.5">
      <c r="A23" s="1" t="s">
        <v>120</v>
      </c>
      <c r="B23" s="1" t="s">
        <v>195</v>
      </c>
      <c r="C23" s="29">
        <v>0</v>
      </c>
      <c r="D23" s="29">
        <v>0</v>
      </c>
      <c r="E23" s="30">
        <v>2214.64</v>
      </c>
      <c r="F23" s="30">
        <v>2214.64</v>
      </c>
      <c r="G23" s="29">
        <v>0</v>
      </c>
      <c r="H23" s="30">
        <v>2214.64</v>
      </c>
      <c r="I23" s="30">
        <v>534.87</v>
      </c>
      <c r="J23" s="29">
        <v>84806.92</v>
      </c>
      <c r="K23" s="30">
        <v>87556.43</v>
      </c>
      <c r="L23" s="1" t="s">
        <v>278</v>
      </c>
    </row>
    <row r="24" spans="1:12" ht="13.5">
      <c r="A24" s="1" t="s">
        <v>121</v>
      </c>
      <c r="B24" s="1" t="s">
        <v>196</v>
      </c>
      <c r="C24" s="29">
        <v>0</v>
      </c>
      <c r="D24" s="30">
        <v>0</v>
      </c>
      <c r="E24" s="29">
        <v>0</v>
      </c>
      <c r="F24" s="30">
        <v>0</v>
      </c>
      <c r="G24" s="29">
        <v>0</v>
      </c>
      <c r="H24" s="30">
        <v>0</v>
      </c>
      <c r="I24" s="30">
        <v>0</v>
      </c>
      <c r="J24" s="30">
        <v>6235.74</v>
      </c>
      <c r="K24" s="30">
        <v>6235.74</v>
      </c>
      <c r="L24" s="1" t="s">
        <v>278</v>
      </c>
    </row>
    <row r="25" spans="1:12" ht="13.5">
      <c r="A25" s="1" t="s">
        <v>122</v>
      </c>
      <c r="B25" s="1" t="s">
        <v>197</v>
      </c>
      <c r="C25" s="29">
        <v>0</v>
      </c>
      <c r="D25" s="30">
        <v>0</v>
      </c>
      <c r="E25" s="29">
        <v>52.42</v>
      </c>
      <c r="F25" s="30">
        <v>52.42</v>
      </c>
      <c r="G25" s="29">
        <v>0</v>
      </c>
      <c r="H25" s="30">
        <v>52.42</v>
      </c>
      <c r="I25" s="30">
        <v>12.66</v>
      </c>
      <c r="J25" s="29">
        <v>33673.37</v>
      </c>
      <c r="K25" s="30">
        <v>33738.45</v>
      </c>
      <c r="L25" s="1" t="s">
        <v>278</v>
      </c>
    </row>
    <row r="26" spans="1:12" ht="13.5">
      <c r="A26" s="1" t="s">
        <v>123</v>
      </c>
      <c r="B26" s="1" t="s">
        <v>198</v>
      </c>
      <c r="C26" s="29">
        <v>39186.75</v>
      </c>
      <c r="D26" s="30">
        <v>539.46</v>
      </c>
      <c r="E26" s="29">
        <v>1023.22</v>
      </c>
      <c r="F26" s="30">
        <v>40749.43</v>
      </c>
      <c r="G26" s="29">
        <v>0</v>
      </c>
      <c r="H26" s="30">
        <v>40749.43</v>
      </c>
      <c r="I26" s="30">
        <v>9841.86</v>
      </c>
      <c r="J26" s="29">
        <v>0</v>
      </c>
      <c r="K26" s="30">
        <v>50591.29</v>
      </c>
      <c r="L26" s="1" t="s">
        <v>278</v>
      </c>
    </row>
    <row r="27" spans="1:12" ht="13.5">
      <c r="A27" s="1" t="s">
        <v>124</v>
      </c>
      <c r="B27" s="1" t="s">
        <v>199</v>
      </c>
      <c r="C27" s="29">
        <v>0</v>
      </c>
      <c r="D27" s="29">
        <v>2256.47</v>
      </c>
      <c r="E27" s="29">
        <v>11718.13</v>
      </c>
      <c r="F27" s="29">
        <v>13974.6</v>
      </c>
      <c r="G27" s="29">
        <v>0</v>
      </c>
      <c r="H27" s="29">
        <v>13974.6</v>
      </c>
      <c r="I27" s="29">
        <v>3375.16</v>
      </c>
      <c r="J27" s="29">
        <v>0</v>
      </c>
      <c r="K27" s="29">
        <v>17349.76</v>
      </c>
      <c r="L27" s="1" t="s">
        <v>278</v>
      </c>
    </row>
    <row r="28" spans="1:12" ht="13.5">
      <c r="A28" s="1" t="s">
        <v>125</v>
      </c>
      <c r="B28" s="1" t="s">
        <v>200</v>
      </c>
      <c r="C28" s="30">
        <v>0</v>
      </c>
      <c r="D28" s="30">
        <v>28398.66</v>
      </c>
      <c r="E28" s="30">
        <v>292143.95</v>
      </c>
      <c r="F28" s="30">
        <v>320542.61</v>
      </c>
      <c r="G28" s="29">
        <v>0</v>
      </c>
      <c r="H28" s="30">
        <v>320542.61</v>
      </c>
      <c r="I28" s="30">
        <v>77417.86</v>
      </c>
      <c r="J28" s="29">
        <v>0</v>
      </c>
      <c r="K28" s="30">
        <v>397960.47</v>
      </c>
      <c r="L28" s="1" t="s">
        <v>278</v>
      </c>
    </row>
    <row r="29" spans="1:12" ht="13.5">
      <c r="A29" s="1" t="s">
        <v>126</v>
      </c>
      <c r="B29" s="1" t="s">
        <v>201</v>
      </c>
      <c r="C29" s="29">
        <v>0</v>
      </c>
      <c r="D29" s="30">
        <v>0</v>
      </c>
      <c r="E29" s="29">
        <v>0</v>
      </c>
      <c r="F29" s="30">
        <v>0</v>
      </c>
      <c r="G29" s="29">
        <v>0</v>
      </c>
      <c r="H29" s="30">
        <v>0</v>
      </c>
      <c r="I29" s="30">
        <v>0</v>
      </c>
      <c r="J29" s="29">
        <v>0</v>
      </c>
      <c r="K29" s="30">
        <v>0</v>
      </c>
      <c r="L29" s="1" t="s">
        <v>309</v>
      </c>
    </row>
    <row r="30" spans="1:12" ht="13.5">
      <c r="A30" s="1" t="s">
        <v>127</v>
      </c>
      <c r="B30" s="1" t="s">
        <v>202</v>
      </c>
      <c r="C30" s="30">
        <v>35386.85</v>
      </c>
      <c r="D30" s="30">
        <v>12257.67</v>
      </c>
      <c r="E30" s="30">
        <v>2002.29</v>
      </c>
      <c r="F30" s="30">
        <v>49646.81</v>
      </c>
      <c r="G30" s="30">
        <v>0</v>
      </c>
      <c r="H30" s="30">
        <v>49646.81</v>
      </c>
      <c r="I30" s="30">
        <v>11990.77</v>
      </c>
      <c r="J30" s="30">
        <v>0</v>
      </c>
      <c r="K30" s="30">
        <v>61637.58</v>
      </c>
      <c r="L30" s="1" t="s">
        <v>278</v>
      </c>
    </row>
    <row r="31" spans="1:12" ht="26.25">
      <c r="A31" s="1" t="s">
        <v>128</v>
      </c>
      <c r="B31" s="1" t="s">
        <v>203</v>
      </c>
      <c r="C31" s="29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1" t="s">
        <v>278</v>
      </c>
    </row>
    <row r="32" spans="1:12" ht="13.5">
      <c r="A32" s="1" t="s">
        <v>129</v>
      </c>
      <c r="B32" s="1" t="s">
        <v>204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30">
        <v>11850.3</v>
      </c>
      <c r="D33" s="29">
        <v>0</v>
      </c>
      <c r="E33" s="30">
        <v>0</v>
      </c>
      <c r="F33" s="30">
        <v>11850.3</v>
      </c>
      <c r="G33" s="29">
        <v>0</v>
      </c>
      <c r="H33" s="30">
        <v>11850.3</v>
      </c>
      <c r="I33" s="30">
        <v>2862.09</v>
      </c>
      <c r="J33" s="30">
        <v>0</v>
      </c>
      <c r="K33" s="30">
        <v>14712.39</v>
      </c>
      <c r="L33" s="1" t="s">
        <v>278</v>
      </c>
    </row>
    <row r="34" spans="1:12" ht="13.5">
      <c r="A34" s="1" t="s">
        <v>131</v>
      </c>
      <c r="B34" s="1" t="s">
        <v>206</v>
      </c>
      <c r="C34" s="30">
        <v>23288.77</v>
      </c>
      <c r="D34" s="30">
        <v>37167.25</v>
      </c>
      <c r="E34" s="30">
        <v>9978.57</v>
      </c>
      <c r="F34" s="30">
        <v>70434.59</v>
      </c>
      <c r="G34" s="29">
        <v>0</v>
      </c>
      <c r="H34" s="30">
        <v>70434.59</v>
      </c>
      <c r="I34" s="30">
        <v>17011.44</v>
      </c>
      <c r="J34" s="30">
        <v>38718.12</v>
      </c>
      <c r="K34" s="30">
        <v>126164.15</v>
      </c>
      <c r="L34" s="1" t="s">
        <v>278</v>
      </c>
    </row>
    <row r="35" spans="1:12" ht="13.5">
      <c r="A35" s="1" t="s">
        <v>132</v>
      </c>
      <c r="B35" s="1" t="s">
        <v>207</v>
      </c>
      <c r="C35" s="29">
        <v>0</v>
      </c>
      <c r="D35" s="30">
        <v>25593.66</v>
      </c>
      <c r="E35" s="30">
        <v>2165.09</v>
      </c>
      <c r="F35" s="30">
        <v>27758.75</v>
      </c>
      <c r="G35" s="29">
        <v>0</v>
      </c>
      <c r="H35" s="30">
        <v>27758.75</v>
      </c>
      <c r="I35" s="30">
        <v>6704.32</v>
      </c>
      <c r="J35" s="29">
        <v>0</v>
      </c>
      <c r="K35" s="30">
        <v>34463.07</v>
      </c>
      <c r="L35" s="1" t="s">
        <v>278</v>
      </c>
    </row>
    <row r="36" spans="1:12" ht="13.5">
      <c r="A36" s="1" t="s">
        <v>133</v>
      </c>
      <c r="B36" s="1" t="s">
        <v>208</v>
      </c>
      <c r="C36" s="30">
        <v>13280.68</v>
      </c>
      <c r="D36" s="30">
        <v>510.5</v>
      </c>
      <c r="E36" s="30">
        <v>3074.7</v>
      </c>
      <c r="F36" s="30">
        <v>16865.88</v>
      </c>
      <c r="G36" s="30">
        <v>0</v>
      </c>
      <c r="H36" s="30">
        <v>16865.88</v>
      </c>
      <c r="I36" s="30">
        <v>4073.47</v>
      </c>
      <c r="J36" s="30">
        <v>27514.68</v>
      </c>
      <c r="K36" s="30">
        <v>48454.03</v>
      </c>
      <c r="L36" s="1" t="s">
        <v>278</v>
      </c>
    </row>
    <row r="37" spans="1:12" ht="13.5">
      <c r="A37" s="1" t="s">
        <v>134</v>
      </c>
      <c r="B37" s="1" t="s">
        <v>209</v>
      </c>
      <c r="C37" s="29">
        <v>0</v>
      </c>
      <c r="D37" s="29">
        <v>0</v>
      </c>
      <c r="E37" s="30">
        <v>64826.24</v>
      </c>
      <c r="F37" s="30">
        <v>64826.24</v>
      </c>
      <c r="G37" s="30">
        <v>0</v>
      </c>
      <c r="H37" s="30">
        <v>64826.24</v>
      </c>
      <c r="I37" s="30">
        <v>15656.91</v>
      </c>
      <c r="J37" s="30">
        <v>0</v>
      </c>
      <c r="K37" s="30">
        <v>80483.15</v>
      </c>
      <c r="L37" s="1" t="s">
        <v>278</v>
      </c>
    </row>
    <row r="38" spans="1:12" ht="13.5">
      <c r="A38" s="1" t="s">
        <v>135</v>
      </c>
      <c r="B38" s="1" t="s">
        <v>210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29">
        <v>0</v>
      </c>
      <c r="D39" s="30">
        <v>94064.34</v>
      </c>
      <c r="E39" s="29">
        <v>0</v>
      </c>
      <c r="F39" s="30">
        <v>94064.34</v>
      </c>
      <c r="G39" s="30">
        <v>0</v>
      </c>
      <c r="H39" s="30">
        <v>94064.34</v>
      </c>
      <c r="I39" s="30">
        <v>22718.54</v>
      </c>
      <c r="J39" s="30">
        <v>0</v>
      </c>
      <c r="K39" s="30">
        <v>116782.88</v>
      </c>
      <c r="L39" s="1" t="s">
        <v>278</v>
      </c>
    </row>
    <row r="40" spans="1:12" ht="13.5">
      <c r="A40" s="1" t="s">
        <v>137</v>
      </c>
      <c r="B40" s="1" t="s">
        <v>212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1" t="s">
        <v>278</v>
      </c>
    </row>
    <row r="41" spans="1:12" ht="13.5">
      <c r="A41" s="1" t="s">
        <v>138</v>
      </c>
      <c r="B41" s="1" t="s">
        <v>213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1" t="s">
        <v>278</v>
      </c>
    </row>
    <row r="42" spans="1:12" ht="13.5">
      <c r="A42" s="1" t="s">
        <v>139</v>
      </c>
      <c r="B42" s="1" t="s">
        <v>214</v>
      </c>
      <c r="C42" s="30">
        <v>18090.82</v>
      </c>
      <c r="D42" s="30">
        <v>6253.75</v>
      </c>
      <c r="E42" s="30">
        <v>1521.97</v>
      </c>
      <c r="F42" s="30">
        <v>25866.54</v>
      </c>
      <c r="G42" s="29">
        <v>0</v>
      </c>
      <c r="H42" s="30">
        <v>25866.54</v>
      </c>
      <c r="I42" s="30">
        <v>6247.33</v>
      </c>
      <c r="J42" s="29">
        <v>0</v>
      </c>
      <c r="K42" s="30">
        <v>32113.87</v>
      </c>
      <c r="L42" s="1" t="s">
        <v>278</v>
      </c>
    </row>
    <row r="43" spans="1:12" ht="13.5">
      <c r="A43" s="1" t="s">
        <v>140</v>
      </c>
      <c r="B43" s="1" t="s">
        <v>215</v>
      </c>
      <c r="C43" s="30">
        <v>0</v>
      </c>
      <c r="D43" s="30">
        <v>0</v>
      </c>
      <c r="E43" s="30">
        <v>2556.41</v>
      </c>
      <c r="F43" s="30">
        <v>2556.41</v>
      </c>
      <c r="G43" s="29">
        <v>0</v>
      </c>
      <c r="H43" s="30">
        <v>2556.41</v>
      </c>
      <c r="I43" s="30">
        <v>617.42</v>
      </c>
      <c r="J43" s="30">
        <v>0</v>
      </c>
      <c r="K43" s="30">
        <v>3173.83</v>
      </c>
      <c r="L43" s="1" t="s">
        <v>278</v>
      </c>
    </row>
    <row r="44" spans="1:12" ht="13.5">
      <c r="A44" s="1" t="s">
        <v>141</v>
      </c>
      <c r="B44" s="1" t="s">
        <v>216</v>
      </c>
      <c r="C44" s="29">
        <v>0</v>
      </c>
      <c r="D44" s="30">
        <v>8567.43</v>
      </c>
      <c r="E44" s="30">
        <v>51080.24</v>
      </c>
      <c r="F44" s="30">
        <v>59647.67</v>
      </c>
      <c r="G44" s="30">
        <v>0</v>
      </c>
      <c r="H44" s="30">
        <v>59647.67</v>
      </c>
      <c r="I44" s="30">
        <v>14406.18</v>
      </c>
      <c r="J44" s="29">
        <v>0</v>
      </c>
      <c r="K44" s="30">
        <v>74053.85</v>
      </c>
      <c r="L44" s="1" t="s">
        <v>278</v>
      </c>
    </row>
    <row r="45" spans="1:12" ht="13.5">
      <c r="A45" s="1" t="s">
        <v>142</v>
      </c>
      <c r="B45" s="1" t="s">
        <v>217</v>
      </c>
      <c r="C45" s="29">
        <v>0</v>
      </c>
      <c r="D45" s="30">
        <v>6053.12</v>
      </c>
      <c r="E45" s="30">
        <v>0</v>
      </c>
      <c r="F45" s="30">
        <v>6053.12</v>
      </c>
      <c r="G45" s="30">
        <v>0</v>
      </c>
      <c r="H45" s="30">
        <v>6053.12</v>
      </c>
      <c r="I45" s="30">
        <v>1461.96</v>
      </c>
      <c r="J45" s="30">
        <v>24373.08</v>
      </c>
      <c r="K45" s="30">
        <v>31888.16</v>
      </c>
      <c r="L45" s="1" t="s">
        <v>278</v>
      </c>
    </row>
    <row r="46" spans="1:12" ht="13.5">
      <c r="A46" s="1" t="s">
        <v>143</v>
      </c>
      <c r="B46" s="1" t="s">
        <v>144</v>
      </c>
      <c r="C46" s="30">
        <v>0</v>
      </c>
      <c r="D46" s="30">
        <v>9001.51</v>
      </c>
      <c r="E46" s="30">
        <v>0</v>
      </c>
      <c r="F46" s="30">
        <v>9001.51</v>
      </c>
      <c r="G46" s="29">
        <v>0</v>
      </c>
      <c r="H46" s="30">
        <v>9001.51</v>
      </c>
      <c r="I46" s="30">
        <v>2174.06</v>
      </c>
      <c r="J46" s="30">
        <v>13181.78</v>
      </c>
      <c r="K46" s="30">
        <v>24357.35</v>
      </c>
      <c r="L46" s="1" t="s">
        <v>278</v>
      </c>
    </row>
    <row r="47" spans="1:12" ht="13.5">
      <c r="A47" s="1" t="s">
        <v>145</v>
      </c>
      <c r="B47" s="1" t="s">
        <v>218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2" t="s">
        <v>278</v>
      </c>
    </row>
    <row r="48" spans="1:12" ht="13.5">
      <c r="A48" s="1" t="s">
        <v>146</v>
      </c>
      <c r="B48" s="1" t="s">
        <v>219</v>
      </c>
      <c r="C48" s="30">
        <v>18723.24</v>
      </c>
      <c r="D48" s="30">
        <v>7145.17</v>
      </c>
      <c r="E48" s="30">
        <v>30.76</v>
      </c>
      <c r="F48" s="30">
        <v>25899.17</v>
      </c>
      <c r="G48" s="29">
        <v>0</v>
      </c>
      <c r="H48" s="30">
        <v>25899.17</v>
      </c>
      <c r="I48" s="30">
        <v>6255.2</v>
      </c>
      <c r="J48" s="30">
        <v>0</v>
      </c>
      <c r="K48" s="30">
        <v>32154.37</v>
      </c>
      <c r="L48" s="32" t="s">
        <v>278</v>
      </c>
    </row>
    <row r="49" spans="1:12" ht="13.5">
      <c r="A49" s="1" t="s">
        <v>147</v>
      </c>
      <c r="B49" s="1" t="s">
        <v>220</v>
      </c>
      <c r="C49" s="30">
        <v>0</v>
      </c>
      <c r="D49" s="30">
        <v>62512.17</v>
      </c>
      <c r="E49" s="29">
        <v>1559.57</v>
      </c>
      <c r="F49" s="30">
        <v>64071.74</v>
      </c>
      <c r="G49" s="30">
        <v>0</v>
      </c>
      <c r="H49" s="30">
        <v>64071.74</v>
      </c>
      <c r="I49" s="30">
        <v>15474.69</v>
      </c>
      <c r="J49" s="30">
        <v>0</v>
      </c>
      <c r="K49" s="30">
        <v>79546.43</v>
      </c>
      <c r="L49" s="32" t="s">
        <v>278</v>
      </c>
    </row>
    <row r="50" spans="1:12" ht="13.5">
      <c r="A50" s="1" t="s">
        <v>148</v>
      </c>
      <c r="B50" s="1" t="s">
        <v>221</v>
      </c>
      <c r="C50" s="29">
        <v>0</v>
      </c>
      <c r="D50" s="29">
        <v>0</v>
      </c>
      <c r="E50" s="29">
        <v>0</v>
      </c>
      <c r="F50" s="29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2" t="s">
        <v>278</v>
      </c>
    </row>
    <row r="51" spans="1:12" ht="13.5">
      <c r="A51" s="1" t="s">
        <v>149</v>
      </c>
      <c r="B51" s="1" t="s">
        <v>222</v>
      </c>
      <c r="C51" s="29">
        <v>0</v>
      </c>
      <c r="D51" s="29">
        <v>76173.17</v>
      </c>
      <c r="E51" s="30">
        <v>25135.52</v>
      </c>
      <c r="F51" s="30">
        <v>101308.69</v>
      </c>
      <c r="G51" s="30">
        <v>0</v>
      </c>
      <c r="H51" s="30">
        <v>101308.69</v>
      </c>
      <c r="I51" s="30">
        <v>24468.2</v>
      </c>
      <c r="J51" s="30">
        <v>18272</v>
      </c>
      <c r="K51" s="30">
        <v>144048.89</v>
      </c>
      <c r="L51" s="32" t="s">
        <v>278</v>
      </c>
    </row>
    <row r="52" spans="1:12" ht="13.5">
      <c r="A52" s="1" t="s">
        <v>150</v>
      </c>
      <c r="B52" s="1" t="s">
        <v>223</v>
      </c>
      <c r="C52" s="29">
        <v>39140.08</v>
      </c>
      <c r="D52" s="30">
        <v>8895.29</v>
      </c>
      <c r="E52" s="30">
        <v>22289</v>
      </c>
      <c r="F52" s="30">
        <v>70324.37</v>
      </c>
      <c r="G52" s="29">
        <v>0</v>
      </c>
      <c r="H52" s="30">
        <v>70324.37</v>
      </c>
      <c r="I52" s="30">
        <v>16984.84</v>
      </c>
      <c r="J52" s="30">
        <v>9636.03</v>
      </c>
      <c r="K52" s="30">
        <v>96945.24</v>
      </c>
      <c r="L52" s="32" t="s">
        <v>278</v>
      </c>
    </row>
    <row r="53" spans="1:12" ht="13.5">
      <c r="A53" s="1" t="s">
        <v>151</v>
      </c>
      <c r="B53" s="1" t="s">
        <v>224</v>
      </c>
      <c r="C53" s="29">
        <v>0</v>
      </c>
      <c r="D53" s="29">
        <v>9214.69</v>
      </c>
      <c r="E53" s="29">
        <v>0</v>
      </c>
      <c r="F53" s="29">
        <v>9214.69</v>
      </c>
      <c r="G53" s="29">
        <v>0</v>
      </c>
      <c r="H53" s="29">
        <v>9214.69</v>
      </c>
      <c r="I53" s="29">
        <v>2225.55</v>
      </c>
      <c r="J53" s="29">
        <v>16220.99</v>
      </c>
      <c r="K53" s="29">
        <v>27661.23</v>
      </c>
      <c r="L53" s="32" t="s">
        <v>278</v>
      </c>
    </row>
    <row r="54" spans="1:12" ht="13.5">
      <c r="A54" s="1" t="s">
        <v>152</v>
      </c>
      <c r="B54" s="1" t="s">
        <v>225</v>
      </c>
      <c r="C54" s="29">
        <v>0</v>
      </c>
      <c r="D54" s="29">
        <v>0</v>
      </c>
      <c r="E54" s="30">
        <v>0</v>
      </c>
      <c r="F54" s="30">
        <v>0</v>
      </c>
      <c r="G54" s="29">
        <v>0</v>
      </c>
      <c r="H54" s="30">
        <v>0</v>
      </c>
      <c r="I54" s="29">
        <v>0</v>
      </c>
      <c r="J54" s="30">
        <v>0</v>
      </c>
      <c r="K54" s="30">
        <v>0</v>
      </c>
      <c r="L54" s="32" t="s">
        <v>278</v>
      </c>
    </row>
    <row r="55" spans="1:12" ht="13.5">
      <c r="A55" s="1" t="s">
        <v>153</v>
      </c>
      <c r="B55" s="1" t="s">
        <v>226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32" t="s">
        <v>278</v>
      </c>
    </row>
    <row r="56" spans="1:12" ht="13.5">
      <c r="A56" s="1" t="s">
        <v>154</v>
      </c>
      <c r="B56" s="1" t="s">
        <v>227</v>
      </c>
      <c r="C56" s="29">
        <v>0</v>
      </c>
      <c r="D56" s="29">
        <v>0</v>
      </c>
      <c r="E56" s="30">
        <v>0</v>
      </c>
      <c r="F56" s="30">
        <v>0</v>
      </c>
      <c r="G56" s="29">
        <v>0</v>
      </c>
      <c r="H56" s="30">
        <v>0</v>
      </c>
      <c r="I56" s="30">
        <v>0</v>
      </c>
      <c r="J56" s="30">
        <v>0</v>
      </c>
      <c r="K56" s="30">
        <v>0</v>
      </c>
      <c r="L56" s="32" t="s">
        <v>278</v>
      </c>
    </row>
    <row r="57" spans="1:12" ht="13.5">
      <c r="A57" s="1" t="s">
        <v>155</v>
      </c>
      <c r="B57" s="1" t="s">
        <v>228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32" t="s">
        <v>278</v>
      </c>
    </row>
    <row r="58" spans="1:12" ht="12.75">
      <c r="A58" s="14"/>
      <c r="B58" s="14" t="s">
        <v>157</v>
      </c>
      <c r="C58" s="31">
        <f aca="true" t="shared" si="0" ref="C58:K58">SUM(C11:C57)</f>
        <v>252513.07999999996</v>
      </c>
      <c r="D58" s="31">
        <f t="shared" si="0"/>
        <v>436970.29999999993</v>
      </c>
      <c r="E58" s="31">
        <f t="shared" si="0"/>
        <v>515472.32</v>
      </c>
      <c r="F58" s="31">
        <f t="shared" si="0"/>
        <v>1204955.7000000002</v>
      </c>
      <c r="G58" s="31">
        <f t="shared" si="0"/>
        <v>0</v>
      </c>
      <c r="H58" s="31">
        <f t="shared" si="0"/>
        <v>1204955.7000000002</v>
      </c>
      <c r="I58" s="31">
        <f t="shared" si="0"/>
        <v>291022.47000000003</v>
      </c>
      <c r="J58" s="31">
        <f t="shared" si="0"/>
        <v>298870.70999999996</v>
      </c>
      <c r="K58" s="31">
        <f t="shared" si="0"/>
        <v>1794848.8800000001</v>
      </c>
      <c r="L58" s="33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340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37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1676880.85</v>
      </c>
      <c r="H11" s="13">
        <v>1676880.85</v>
      </c>
      <c r="I11" s="13">
        <v>369673.76</v>
      </c>
      <c r="J11" s="13">
        <v>0</v>
      </c>
      <c r="K11" s="13">
        <v>2046554.61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603587.39</v>
      </c>
      <c r="E12" s="13">
        <v>7706.19</v>
      </c>
      <c r="F12" s="13">
        <v>611293.58</v>
      </c>
      <c r="G12" s="13">
        <v>0</v>
      </c>
      <c r="H12" s="13">
        <v>611293.58</v>
      </c>
      <c r="I12" s="13">
        <v>134761.63</v>
      </c>
      <c r="J12" s="13">
        <v>0</v>
      </c>
      <c r="K12" s="13">
        <v>746055.21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9312.83</v>
      </c>
      <c r="E14" s="13">
        <v>3150.48</v>
      </c>
      <c r="F14" s="13">
        <v>12463.31</v>
      </c>
      <c r="G14" s="13">
        <v>0</v>
      </c>
      <c r="H14" s="13">
        <v>12463.31</v>
      </c>
      <c r="I14" s="13">
        <v>2747.57</v>
      </c>
      <c r="J14" s="13">
        <v>0</v>
      </c>
      <c r="K14" s="13">
        <v>15210.88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581312.55</v>
      </c>
      <c r="D16" s="13">
        <v>126432.7</v>
      </c>
      <c r="E16" s="13">
        <v>37660.49</v>
      </c>
      <c r="F16" s="13">
        <v>745405.74</v>
      </c>
      <c r="G16" s="13">
        <v>0</v>
      </c>
      <c r="H16" s="13">
        <v>745405.74</v>
      </c>
      <c r="I16" s="13">
        <v>164327.09</v>
      </c>
      <c r="J16" s="13">
        <v>0</v>
      </c>
      <c r="K16" s="13">
        <v>909732.83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65819.07</v>
      </c>
      <c r="E17" s="13">
        <v>83008.56</v>
      </c>
      <c r="F17" s="13">
        <v>148827.63</v>
      </c>
      <c r="G17" s="13">
        <v>0</v>
      </c>
      <c r="H17" s="13">
        <v>148827.63</v>
      </c>
      <c r="I17" s="13">
        <v>49017.98</v>
      </c>
      <c r="J17" s="13">
        <v>0</v>
      </c>
      <c r="K17" s="13">
        <v>197845.61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4957.56</v>
      </c>
      <c r="F18" s="13">
        <v>4957.56</v>
      </c>
      <c r="G18" s="13">
        <v>0</v>
      </c>
      <c r="H18" s="13">
        <v>4957.56</v>
      </c>
      <c r="I18" s="13">
        <v>1092.91</v>
      </c>
      <c r="J18" s="13">
        <v>197556.18</v>
      </c>
      <c r="K18" s="13">
        <v>203606.65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318462.74</v>
      </c>
      <c r="D20" s="13">
        <v>350913.42</v>
      </c>
      <c r="E20" s="13">
        <v>78678.67</v>
      </c>
      <c r="F20" s="13">
        <v>748054.83</v>
      </c>
      <c r="G20" s="13">
        <v>0</v>
      </c>
      <c r="H20" s="13">
        <v>748054.83</v>
      </c>
      <c r="I20" s="13">
        <v>205612.96</v>
      </c>
      <c r="J20" s="13">
        <v>0</v>
      </c>
      <c r="K20" s="13">
        <v>953667.79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65540.05</v>
      </c>
      <c r="E23" s="13">
        <v>21830.52</v>
      </c>
      <c r="F23" s="13">
        <v>87370.57</v>
      </c>
      <c r="G23" s="13">
        <v>0</v>
      </c>
      <c r="H23" s="13">
        <v>87370.57</v>
      </c>
      <c r="I23" s="13">
        <v>19261.14</v>
      </c>
      <c r="J23" s="13">
        <v>821023.28</v>
      </c>
      <c r="K23" s="13">
        <v>927654.99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933.58</v>
      </c>
      <c r="E24" s="13">
        <v>744.12</v>
      </c>
      <c r="F24" s="13">
        <v>1677.7</v>
      </c>
      <c r="G24" s="13">
        <v>0</v>
      </c>
      <c r="H24" s="13">
        <v>1677.7</v>
      </c>
      <c r="I24" s="13">
        <v>369.86</v>
      </c>
      <c r="J24" s="13">
        <v>151964.12</v>
      </c>
      <c r="K24" s="13">
        <v>154011.68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7174.97</v>
      </c>
      <c r="E25" s="13">
        <v>3457.08</v>
      </c>
      <c r="F25" s="13">
        <v>10632.05</v>
      </c>
      <c r="G25" s="13">
        <v>0</v>
      </c>
      <c r="H25" s="13">
        <v>10632.05</v>
      </c>
      <c r="I25" s="13">
        <v>2343.88</v>
      </c>
      <c r="J25" s="13">
        <v>374819.97</v>
      </c>
      <c r="K25" s="13">
        <v>387795.9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1195430.23</v>
      </c>
      <c r="E26" s="13">
        <v>0</v>
      </c>
      <c r="F26" s="13">
        <v>1195430.23</v>
      </c>
      <c r="G26" s="13">
        <v>0</v>
      </c>
      <c r="H26" s="13">
        <v>1195430.23</v>
      </c>
      <c r="I26" s="13">
        <v>263536.42</v>
      </c>
      <c r="J26" s="13">
        <v>0</v>
      </c>
      <c r="K26" s="13">
        <v>1458966.65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49273.93</v>
      </c>
      <c r="E27" s="13">
        <v>16338.84</v>
      </c>
      <c r="F27" s="13">
        <v>65612.77</v>
      </c>
      <c r="G27" s="13">
        <v>0</v>
      </c>
      <c r="H27" s="13">
        <v>65612.77</v>
      </c>
      <c r="I27" s="13">
        <v>14464.55</v>
      </c>
      <c r="J27" s="13">
        <v>0</v>
      </c>
      <c r="K27" s="13">
        <v>80077.32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274302.26</v>
      </c>
      <c r="E28" s="13">
        <v>101340.84</v>
      </c>
      <c r="F28" s="13">
        <v>375643.1</v>
      </c>
      <c r="G28" s="13">
        <v>0</v>
      </c>
      <c r="H28" s="13">
        <v>375643.1</v>
      </c>
      <c r="I28" s="13">
        <v>82811.74</v>
      </c>
      <c r="J28" s="13">
        <v>0</v>
      </c>
      <c r="K28" s="13">
        <v>458454.84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527577.62</v>
      </c>
      <c r="E30" s="13">
        <v>13678.92</v>
      </c>
      <c r="F30" s="13">
        <v>541256.54</v>
      </c>
      <c r="G30" s="13">
        <v>0</v>
      </c>
      <c r="H30" s="13">
        <v>541256.54</v>
      </c>
      <c r="I30" s="13">
        <v>119321.75</v>
      </c>
      <c r="J30" s="13">
        <v>0</v>
      </c>
      <c r="K30" s="13">
        <v>660578.29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14223.78</v>
      </c>
      <c r="D31" s="13">
        <v>98739.83</v>
      </c>
      <c r="E31" s="13">
        <v>17926.32</v>
      </c>
      <c r="F31" s="13">
        <v>130889.93</v>
      </c>
      <c r="G31" s="13">
        <v>0</v>
      </c>
      <c r="H31" s="13">
        <v>130889.93</v>
      </c>
      <c r="I31" s="13">
        <v>28855.1</v>
      </c>
      <c r="J31" s="13">
        <v>24000</v>
      </c>
      <c r="K31" s="13">
        <v>183745.03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288019.03</v>
      </c>
      <c r="D33" s="13">
        <v>0</v>
      </c>
      <c r="E33" s="13">
        <v>0</v>
      </c>
      <c r="F33" s="13">
        <v>288019.03</v>
      </c>
      <c r="G33" s="13">
        <v>0</v>
      </c>
      <c r="H33" s="13">
        <v>288019.03</v>
      </c>
      <c r="I33" s="13">
        <v>63494.72</v>
      </c>
      <c r="J33" s="13">
        <v>172597.81</v>
      </c>
      <c r="K33" s="13">
        <v>524111.56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2120179.63</v>
      </c>
      <c r="D34" s="13">
        <v>4783316.78</v>
      </c>
      <c r="E34" s="13">
        <v>168008.85</v>
      </c>
      <c r="F34" s="13">
        <v>7071505.26</v>
      </c>
      <c r="G34" s="13">
        <v>0</v>
      </c>
      <c r="H34" s="13">
        <v>7071505.26</v>
      </c>
      <c r="I34" s="13">
        <v>426420.08</v>
      </c>
      <c r="J34" s="13">
        <v>533128.06</v>
      </c>
      <c r="K34" s="13">
        <v>8031053.4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58164.43</v>
      </c>
      <c r="E35" s="13">
        <v>0</v>
      </c>
      <c r="F35" s="13">
        <v>58164.43</v>
      </c>
      <c r="G35" s="13">
        <v>0</v>
      </c>
      <c r="H35" s="13">
        <v>58164.43</v>
      </c>
      <c r="I35" s="13">
        <v>12822.52</v>
      </c>
      <c r="J35" s="13">
        <v>0</v>
      </c>
      <c r="K35" s="13">
        <v>70986.95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786979</v>
      </c>
      <c r="D36" s="13">
        <v>102304.36</v>
      </c>
      <c r="E36" s="13">
        <v>61675.52</v>
      </c>
      <c r="F36" s="13">
        <v>950958.88</v>
      </c>
      <c r="G36" s="13">
        <v>0</v>
      </c>
      <c r="H36" s="13">
        <v>950958.88</v>
      </c>
      <c r="I36" s="13">
        <v>313208.58</v>
      </c>
      <c r="J36" s="13">
        <v>0</v>
      </c>
      <c r="K36" s="13">
        <v>1264167.46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81255.43</v>
      </c>
      <c r="D39" s="13">
        <v>226556.42</v>
      </c>
      <c r="E39" s="13">
        <v>102701.74</v>
      </c>
      <c r="F39" s="13">
        <v>410513.59</v>
      </c>
      <c r="G39" s="13">
        <v>22094.52</v>
      </c>
      <c r="H39" s="13">
        <v>432608.11</v>
      </c>
      <c r="I39" s="13">
        <v>140077.9</v>
      </c>
      <c r="J39" s="13">
        <v>27958.5</v>
      </c>
      <c r="K39" s="13">
        <v>600644.51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122418.31</v>
      </c>
      <c r="D42" s="13">
        <v>135126.67</v>
      </c>
      <c r="E42" s="13">
        <v>50272.98</v>
      </c>
      <c r="F42" s="13">
        <v>307817.96</v>
      </c>
      <c r="G42" s="13">
        <v>192209.67</v>
      </c>
      <c r="H42" s="13">
        <v>500027.63</v>
      </c>
      <c r="I42" s="13">
        <v>164689.51</v>
      </c>
      <c r="J42" s="13">
        <v>0</v>
      </c>
      <c r="K42" s="13">
        <v>664717.14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321395.59</v>
      </c>
      <c r="E44" s="13">
        <v>113391.6</v>
      </c>
      <c r="F44" s="13">
        <v>434787.19</v>
      </c>
      <c r="G44" s="13">
        <v>271492.62</v>
      </c>
      <c r="H44" s="13">
        <v>706279.81</v>
      </c>
      <c r="I44" s="13">
        <v>232620.91</v>
      </c>
      <c r="J44" s="13">
        <v>0</v>
      </c>
      <c r="K44" s="13">
        <v>938900.72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60513.54</v>
      </c>
      <c r="D45" s="13">
        <v>324587.87</v>
      </c>
      <c r="E45" s="13">
        <v>475.92</v>
      </c>
      <c r="F45" s="13">
        <v>385577.33</v>
      </c>
      <c r="G45" s="13">
        <v>240764.68</v>
      </c>
      <c r="H45" s="13">
        <v>626342.01</v>
      </c>
      <c r="I45" s="13">
        <v>206292.49</v>
      </c>
      <c r="J45" s="13">
        <v>259823.55</v>
      </c>
      <c r="K45" s="13">
        <v>1092458.05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715064.89</v>
      </c>
      <c r="D46" s="13">
        <v>56079.16</v>
      </c>
      <c r="E46" s="13">
        <v>7890.24</v>
      </c>
      <c r="F46" s="13">
        <v>779034.29</v>
      </c>
      <c r="G46" s="13">
        <v>0</v>
      </c>
      <c r="H46" s="13">
        <v>779034.29</v>
      </c>
      <c r="I46" s="13">
        <v>256583.34</v>
      </c>
      <c r="J46" s="13">
        <v>256422.46</v>
      </c>
      <c r="K46" s="13">
        <v>1292040.09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107573.13</v>
      </c>
      <c r="D48" s="13">
        <v>166557.67</v>
      </c>
      <c r="E48" s="13">
        <v>0</v>
      </c>
      <c r="F48" s="13">
        <v>274130.8</v>
      </c>
      <c r="G48" s="13">
        <v>0</v>
      </c>
      <c r="H48" s="13">
        <v>274130.8</v>
      </c>
      <c r="I48" s="13">
        <v>90287.95</v>
      </c>
      <c r="J48" s="13">
        <v>6955.55</v>
      </c>
      <c r="K48" s="13">
        <v>371374.3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457387.99</v>
      </c>
      <c r="E49" s="13">
        <v>2305.44</v>
      </c>
      <c r="F49" s="13">
        <v>459693.43</v>
      </c>
      <c r="G49" s="13">
        <v>0</v>
      </c>
      <c r="H49" s="13">
        <v>459693.43</v>
      </c>
      <c r="I49" s="13">
        <v>151405</v>
      </c>
      <c r="J49" s="13">
        <v>48114.77</v>
      </c>
      <c r="K49" s="13">
        <v>659213.2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113860.57</v>
      </c>
      <c r="D50" s="13">
        <v>29443.46</v>
      </c>
      <c r="E50" s="13">
        <v>1237.68</v>
      </c>
      <c r="F50" s="13">
        <v>144541.71</v>
      </c>
      <c r="G50" s="13">
        <v>0</v>
      </c>
      <c r="H50" s="13">
        <v>144541.71</v>
      </c>
      <c r="I50" s="13">
        <v>47606.38</v>
      </c>
      <c r="J50" s="13">
        <v>125366.1</v>
      </c>
      <c r="K50" s="13">
        <v>317514.19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267428.08</v>
      </c>
      <c r="D51" s="13">
        <v>65022.02</v>
      </c>
      <c r="E51" s="13">
        <v>86538</v>
      </c>
      <c r="F51" s="13">
        <v>418988.1</v>
      </c>
      <c r="G51" s="13">
        <v>0</v>
      </c>
      <c r="H51" s="13">
        <v>418988.1</v>
      </c>
      <c r="I51" s="13">
        <v>107105.02</v>
      </c>
      <c r="J51" s="13">
        <v>0</v>
      </c>
      <c r="K51" s="13">
        <v>526093.12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48660.79</v>
      </c>
      <c r="D52" s="13">
        <v>116307.83</v>
      </c>
      <c r="E52" s="13">
        <v>24456.28</v>
      </c>
      <c r="F52" s="13">
        <v>189424.9</v>
      </c>
      <c r="G52" s="13">
        <v>11457.93</v>
      </c>
      <c r="H52" s="13">
        <v>200882.83</v>
      </c>
      <c r="I52" s="13">
        <v>46786.34</v>
      </c>
      <c r="J52" s="13">
        <v>174737.85</v>
      </c>
      <c r="K52" s="13">
        <v>422407.02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377229.57</v>
      </c>
      <c r="E53" s="13">
        <v>87775.04</v>
      </c>
      <c r="F53" s="13">
        <v>465004.61</v>
      </c>
      <c r="G53" s="13">
        <v>187521.39</v>
      </c>
      <c r="H53" s="13">
        <v>652526</v>
      </c>
      <c r="I53" s="13">
        <v>190743.25</v>
      </c>
      <c r="J53" s="13">
        <v>57704.63</v>
      </c>
      <c r="K53" s="13">
        <v>900973.88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112763.51</v>
      </c>
      <c r="E56" s="13">
        <v>0</v>
      </c>
      <c r="F56" s="13">
        <v>112763.51</v>
      </c>
      <c r="G56" s="13">
        <v>0</v>
      </c>
      <c r="H56" s="13">
        <v>112763.51</v>
      </c>
      <c r="I56" s="13">
        <v>24859.08</v>
      </c>
      <c r="J56" s="13">
        <v>0</v>
      </c>
      <c r="K56" s="13">
        <v>137622.59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35" t="s">
        <v>156</v>
      </c>
      <c r="B58" s="35" t="s">
        <v>157</v>
      </c>
      <c r="C58" s="36">
        <v>5220775.73</v>
      </c>
      <c r="D58" s="36">
        <v>10394468.980000006</v>
      </c>
      <c r="E58" s="36">
        <v>1120820.66</v>
      </c>
      <c r="F58" s="36">
        <v>16736065.370000001</v>
      </c>
      <c r="G58" s="36">
        <v>2483880.43</v>
      </c>
      <c r="H58" s="36">
        <v>19219945.8</v>
      </c>
      <c r="I58" s="36">
        <v>3696881.45</v>
      </c>
      <c r="J58" s="36">
        <v>3514915.27</v>
      </c>
      <c r="K58" s="36">
        <v>26431742.52</v>
      </c>
      <c r="L58" s="35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288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134327.79</v>
      </c>
      <c r="D11" s="13">
        <v>14211.93</v>
      </c>
      <c r="E11" s="13">
        <v>7308.6</v>
      </c>
      <c r="F11" s="13">
        <v>155848.32</v>
      </c>
      <c r="G11" s="13">
        <v>0</v>
      </c>
      <c r="H11" s="13">
        <v>155848.32</v>
      </c>
      <c r="I11" s="13">
        <v>66341.61</v>
      </c>
      <c r="J11" s="13">
        <v>0</v>
      </c>
      <c r="K11" s="13">
        <v>222189.93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134327.77</v>
      </c>
      <c r="D12" s="13">
        <v>13713.34</v>
      </c>
      <c r="E12" s="13">
        <v>11047.21</v>
      </c>
      <c r="F12" s="13">
        <v>159088.32</v>
      </c>
      <c r="G12" s="13">
        <v>0</v>
      </c>
      <c r="H12" s="13">
        <v>159088.32</v>
      </c>
      <c r="I12" s="13">
        <v>67720.81</v>
      </c>
      <c r="J12" s="13">
        <v>0</v>
      </c>
      <c r="K12" s="13">
        <v>226809.13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134327.77</v>
      </c>
      <c r="D13" s="13">
        <v>0</v>
      </c>
      <c r="E13" s="13">
        <v>28951.92</v>
      </c>
      <c r="F13" s="13">
        <v>163279.69</v>
      </c>
      <c r="G13" s="13">
        <v>0</v>
      </c>
      <c r="H13" s="13">
        <v>163279.69</v>
      </c>
      <c r="I13" s="13">
        <v>69505.01</v>
      </c>
      <c r="J13" s="13">
        <v>0</v>
      </c>
      <c r="K13" s="13">
        <v>232784.7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10563.3</v>
      </c>
      <c r="E16" s="13">
        <v>47.52</v>
      </c>
      <c r="F16" s="13">
        <v>10610.82</v>
      </c>
      <c r="G16" s="13">
        <v>2945.89</v>
      </c>
      <c r="H16" s="13">
        <v>13556.71</v>
      </c>
      <c r="I16" s="13">
        <v>5770.83</v>
      </c>
      <c r="J16" s="13">
        <v>523.76</v>
      </c>
      <c r="K16" s="13">
        <v>19851.3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73902.36</v>
      </c>
      <c r="E20" s="13">
        <v>33961.63</v>
      </c>
      <c r="F20" s="13">
        <v>107863.99</v>
      </c>
      <c r="G20" s="13">
        <v>11783.56</v>
      </c>
      <c r="H20" s="13">
        <v>119647.55</v>
      </c>
      <c r="I20" s="13">
        <v>50931.67</v>
      </c>
      <c r="J20" s="13">
        <v>2095.04</v>
      </c>
      <c r="K20" s="13">
        <v>172674.26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232487.96</v>
      </c>
      <c r="E21" s="13">
        <v>10092.33</v>
      </c>
      <c r="F21" s="13">
        <v>242580.29</v>
      </c>
      <c r="G21" s="13">
        <v>35350.67</v>
      </c>
      <c r="H21" s="13">
        <v>277930.96</v>
      </c>
      <c r="I21" s="13">
        <v>118309.83</v>
      </c>
      <c r="J21" s="13">
        <v>6285.13</v>
      </c>
      <c r="K21" s="13">
        <v>402525.92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371556.59</v>
      </c>
      <c r="E22" s="13">
        <v>87573.33</v>
      </c>
      <c r="F22" s="13">
        <v>459129.92</v>
      </c>
      <c r="G22" s="13">
        <v>55971.89</v>
      </c>
      <c r="H22" s="13">
        <v>515101.81</v>
      </c>
      <c r="I22" s="13">
        <v>219268.87</v>
      </c>
      <c r="J22" s="13">
        <v>9951.45</v>
      </c>
      <c r="K22" s="13">
        <v>744322.13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177067.15</v>
      </c>
      <c r="E23" s="13">
        <v>11226.8</v>
      </c>
      <c r="F23" s="13">
        <v>188293.95</v>
      </c>
      <c r="G23" s="13">
        <v>26513</v>
      </c>
      <c r="H23" s="13">
        <v>214806.95</v>
      </c>
      <c r="I23" s="13">
        <v>91439.16</v>
      </c>
      <c r="J23" s="13">
        <v>4713.85</v>
      </c>
      <c r="K23" s="13">
        <v>310959.96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7676</v>
      </c>
      <c r="H24" s="13">
        <v>7676</v>
      </c>
      <c r="I24" s="13">
        <v>3267.53</v>
      </c>
      <c r="J24" s="13">
        <v>0</v>
      </c>
      <c r="K24" s="13">
        <v>10943.53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196930.03</v>
      </c>
      <c r="E25" s="13">
        <v>0</v>
      </c>
      <c r="F25" s="13">
        <v>196930.03</v>
      </c>
      <c r="G25" s="13">
        <v>32404.78</v>
      </c>
      <c r="H25" s="13">
        <v>229334.81</v>
      </c>
      <c r="I25" s="13">
        <v>97623.39</v>
      </c>
      <c r="J25" s="13">
        <v>5761.37</v>
      </c>
      <c r="K25" s="13">
        <v>332719.57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354065.04</v>
      </c>
      <c r="E26" s="13">
        <v>0</v>
      </c>
      <c r="F26" s="13">
        <v>354065.04</v>
      </c>
      <c r="G26" s="13">
        <v>53026.01</v>
      </c>
      <c r="H26" s="13">
        <v>407091.05</v>
      </c>
      <c r="I26" s="13">
        <v>173290.78</v>
      </c>
      <c r="J26" s="13">
        <v>9427.69</v>
      </c>
      <c r="K26" s="13">
        <v>589809.52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17897.91</v>
      </c>
      <c r="E27" s="13">
        <v>17686.8</v>
      </c>
      <c r="F27" s="13">
        <v>35584.71</v>
      </c>
      <c r="G27" s="13">
        <v>2945.89</v>
      </c>
      <c r="H27" s="13">
        <v>38530.6</v>
      </c>
      <c r="I27" s="13">
        <v>16401.73</v>
      </c>
      <c r="J27" s="13">
        <v>523.76</v>
      </c>
      <c r="K27" s="13">
        <v>55456.09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142495.7</v>
      </c>
      <c r="E28" s="13">
        <v>28470.97</v>
      </c>
      <c r="F28" s="13">
        <v>170966.67</v>
      </c>
      <c r="G28" s="13">
        <v>20621.22</v>
      </c>
      <c r="H28" s="13">
        <v>191587.89</v>
      </c>
      <c r="I28" s="13">
        <v>81555.25</v>
      </c>
      <c r="J28" s="13">
        <v>3666.32</v>
      </c>
      <c r="K28" s="13">
        <v>276809.46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167481.34</v>
      </c>
      <c r="E29" s="13">
        <v>0</v>
      </c>
      <c r="F29" s="13">
        <v>167481.34</v>
      </c>
      <c r="G29" s="13">
        <v>26513</v>
      </c>
      <c r="H29" s="13">
        <v>193994.34</v>
      </c>
      <c r="I29" s="13">
        <v>82579.62</v>
      </c>
      <c r="J29" s="13">
        <v>4713.85</v>
      </c>
      <c r="K29" s="13">
        <v>281287.81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184240.51</v>
      </c>
      <c r="E30" s="13">
        <v>0</v>
      </c>
      <c r="F30" s="13">
        <v>184240.51</v>
      </c>
      <c r="G30" s="13">
        <v>26513</v>
      </c>
      <c r="H30" s="13">
        <v>210753.51</v>
      </c>
      <c r="I30" s="13">
        <v>89713.68</v>
      </c>
      <c r="J30" s="13">
        <v>4713.85</v>
      </c>
      <c r="K30" s="13">
        <v>305181.04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6000</v>
      </c>
      <c r="E31" s="13">
        <v>2277.48</v>
      </c>
      <c r="F31" s="13">
        <v>8277.48</v>
      </c>
      <c r="G31" s="13">
        <v>4759</v>
      </c>
      <c r="H31" s="13">
        <v>13036.48</v>
      </c>
      <c r="I31" s="13">
        <v>5549.38</v>
      </c>
      <c r="J31" s="13">
        <v>0</v>
      </c>
      <c r="K31" s="13">
        <v>18585.86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68814</v>
      </c>
      <c r="E33" s="13">
        <v>0</v>
      </c>
      <c r="F33" s="13">
        <v>68814</v>
      </c>
      <c r="G33" s="13">
        <v>0</v>
      </c>
      <c r="H33" s="13">
        <v>68814</v>
      </c>
      <c r="I33" s="13">
        <v>29292.79</v>
      </c>
      <c r="J33" s="13">
        <v>0</v>
      </c>
      <c r="K33" s="13">
        <v>98106.79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203606.25</v>
      </c>
      <c r="D34" s="13">
        <v>362567.71</v>
      </c>
      <c r="E34" s="13">
        <v>47430.01</v>
      </c>
      <c r="F34" s="13">
        <v>613603.97</v>
      </c>
      <c r="G34" s="13">
        <v>0.01</v>
      </c>
      <c r="H34" s="13">
        <v>613603.98</v>
      </c>
      <c r="I34" s="13">
        <v>261199.3</v>
      </c>
      <c r="J34" s="13">
        <v>171262.22</v>
      </c>
      <c r="K34" s="13">
        <v>1046065.5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11200.36</v>
      </c>
      <c r="E35" s="13">
        <v>0</v>
      </c>
      <c r="F35" s="13">
        <v>11200.36</v>
      </c>
      <c r="G35" s="13">
        <v>0</v>
      </c>
      <c r="H35" s="13">
        <v>11200.36</v>
      </c>
      <c r="I35" s="13">
        <v>4767.79</v>
      </c>
      <c r="J35" s="13">
        <v>0</v>
      </c>
      <c r="K35" s="13">
        <v>15968.15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63820.93</v>
      </c>
      <c r="E36" s="13">
        <v>4833.67</v>
      </c>
      <c r="F36" s="13">
        <v>68654.6</v>
      </c>
      <c r="G36" s="13">
        <v>0</v>
      </c>
      <c r="H36" s="13">
        <v>68654.6</v>
      </c>
      <c r="I36" s="13">
        <v>29224.93</v>
      </c>
      <c r="J36" s="13">
        <v>298498.6</v>
      </c>
      <c r="K36" s="13">
        <v>396378.13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10994.4</v>
      </c>
      <c r="F37" s="13">
        <v>10994.4</v>
      </c>
      <c r="G37" s="13">
        <v>0</v>
      </c>
      <c r="H37" s="13">
        <v>10994.4</v>
      </c>
      <c r="I37" s="13">
        <v>4680.09</v>
      </c>
      <c r="J37" s="13">
        <v>0</v>
      </c>
      <c r="K37" s="13">
        <v>15674.49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164043.73</v>
      </c>
      <c r="E39" s="13">
        <v>184291.29</v>
      </c>
      <c r="F39" s="13">
        <v>348335.02</v>
      </c>
      <c r="G39" s="13">
        <v>0</v>
      </c>
      <c r="H39" s="13">
        <v>348335.02</v>
      </c>
      <c r="I39" s="13">
        <v>148279.48</v>
      </c>
      <c r="J39" s="13">
        <v>0</v>
      </c>
      <c r="K39" s="13">
        <v>496614.5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60319.2</v>
      </c>
      <c r="D42" s="13">
        <v>3084.48</v>
      </c>
      <c r="E42" s="13">
        <v>2326.44</v>
      </c>
      <c r="F42" s="13">
        <v>65730.12</v>
      </c>
      <c r="G42" s="13">
        <v>0</v>
      </c>
      <c r="H42" s="13">
        <v>65730.12</v>
      </c>
      <c r="I42" s="13">
        <v>27980.04</v>
      </c>
      <c r="J42" s="13">
        <v>9795.56</v>
      </c>
      <c r="K42" s="13">
        <v>103505.72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97786.9</v>
      </c>
      <c r="E44" s="13">
        <v>88201.19</v>
      </c>
      <c r="F44" s="13">
        <v>185988.09</v>
      </c>
      <c r="G44" s="13">
        <v>0</v>
      </c>
      <c r="H44" s="13">
        <v>185988.09</v>
      </c>
      <c r="I44" s="13">
        <v>79171.54</v>
      </c>
      <c r="J44" s="13">
        <v>37124.19</v>
      </c>
      <c r="K44" s="13">
        <v>302283.82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5952.57</v>
      </c>
      <c r="F45" s="13">
        <v>5952.57</v>
      </c>
      <c r="G45" s="13">
        <v>0</v>
      </c>
      <c r="H45" s="13">
        <v>5952.57</v>
      </c>
      <c r="I45" s="13">
        <v>2533.91</v>
      </c>
      <c r="J45" s="13">
        <v>395799.13</v>
      </c>
      <c r="K45" s="13">
        <v>404285.61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9523.86</v>
      </c>
      <c r="E46" s="13">
        <v>0</v>
      </c>
      <c r="F46" s="13">
        <v>9523.86</v>
      </c>
      <c r="G46" s="13">
        <v>0</v>
      </c>
      <c r="H46" s="13">
        <v>9523.86</v>
      </c>
      <c r="I46" s="13">
        <v>4054.12</v>
      </c>
      <c r="J46" s="13">
        <v>207776.45</v>
      </c>
      <c r="K46" s="13">
        <v>221354.43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3333.42</v>
      </c>
      <c r="E47" s="13">
        <v>248.88</v>
      </c>
      <c r="F47" s="13">
        <v>3582.3</v>
      </c>
      <c r="G47" s="13">
        <v>0</v>
      </c>
      <c r="H47" s="13">
        <v>3582.3</v>
      </c>
      <c r="I47" s="13">
        <v>1524.9</v>
      </c>
      <c r="J47" s="13">
        <v>457.3</v>
      </c>
      <c r="K47" s="13">
        <v>5564.5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53039.45</v>
      </c>
      <c r="E48" s="13">
        <v>66551.98</v>
      </c>
      <c r="F48" s="13">
        <v>119591.43</v>
      </c>
      <c r="G48" s="13">
        <v>0</v>
      </c>
      <c r="H48" s="13">
        <v>119591.43</v>
      </c>
      <c r="I48" s="13">
        <v>50907.75</v>
      </c>
      <c r="J48" s="13">
        <v>253049.81</v>
      </c>
      <c r="K48" s="13">
        <v>423548.99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272.35</v>
      </c>
      <c r="F49" s="13">
        <v>272.35</v>
      </c>
      <c r="G49" s="13">
        <v>0</v>
      </c>
      <c r="H49" s="13">
        <v>272.35</v>
      </c>
      <c r="I49" s="13">
        <v>115.95</v>
      </c>
      <c r="J49" s="13">
        <v>133877.35</v>
      </c>
      <c r="K49" s="13">
        <v>134265.65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4829.83</v>
      </c>
      <c r="E50" s="13">
        <v>266.64</v>
      </c>
      <c r="F50" s="13">
        <v>5096.47</v>
      </c>
      <c r="G50" s="13">
        <v>0</v>
      </c>
      <c r="H50" s="13">
        <v>5096.47</v>
      </c>
      <c r="I50" s="13">
        <v>2169.47</v>
      </c>
      <c r="J50" s="13">
        <v>234078.71</v>
      </c>
      <c r="K50" s="13">
        <v>241344.65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124819.82</v>
      </c>
      <c r="E51" s="13">
        <v>177316.83</v>
      </c>
      <c r="F51" s="13">
        <v>302136.65</v>
      </c>
      <c r="G51" s="13">
        <v>0</v>
      </c>
      <c r="H51" s="13">
        <v>302136.65</v>
      </c>
      <c r="I51" s="13">
        <v>128613.71</v>
      </c>
      <c r="J51" s="13">
        <v>389744.3</v>
      </c>
      <c r="K51" s="13">
        <v>820494.66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27582.31</v>
      </c>
      <c r="E52" s="13">
        <v>24370.38</v>
      </c>
      <c r="F52" s="13">
        <v>51952.69</v>
      </c>
      <c r="G52" s="13">
        <v>0</v>
      </c>
      <c r="H52" s="13">
        <v>51952.69</v>
      </c>
      <c r="I52" s="13">
        <v>22115.28</v>
      </c>
      <c r="J52" s="13">
        <v>0</v>
      </c>
      <c r="K52" s="13">
        <v>74067.97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9996.68</v>
      </c>
      <c r="E53" s="13">
        <v>0</v>
      </c>
      <c r="F53" s="13">
        <v>9996.68</v>
      </c>
      <c r="G53" s="13">
        <v>0</v>
      </c>
      <c r="H53" s="13">
        <v>9996.68</v>
      </c>
      <c r="I53" s="13">
        <v>4255.39</v>
      </c>
      <c r="J53" s="13">
        <v>0</v>
      </c>
      <c r="K53" s="13">
        <v>14252.07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5910.03</v>
      </c>
      <c r="E57" s="13">
        <v>0</v>
      </c>
      <c r="F57" s="13">
        <v>5910.03</v>
      </c>
      <c r="G57" s="13">
        <v>0</v>
      </c>
      <c r="H57" s="13">
        <v>5910.03</v>
      </c>
      <c r="I57" s="13">
        <v>2515.78</v>
      </c>
      <c r="J57" s="13">
        <v>0</v>
      </c>
      <c r="K57" s="13">
        <v>8425.81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666908.7799999999</v>
      </c>
      <c r="D58" s="15">
        <f t="shared" si="0"/>
        <v>2972966.67</v>
      </c>
      <c r="E58" s="15">
        <f t="shared" si="0"/>
        <v>851701.2199999999</v>
      </c>
      <c r="F58" s="15">
        <f t="shared" si="0"/>
        <v>4491576.67</v>
      </c>
      <c r="G58" s="15">
        <f t="shared" si="0"/>
        <v>307023.92000000004</v>
      </c>
      <c r="H58" s="15">
        <f t="shared" si="0"/>
        <v>4798600.59</v>
      </c>
      <c r="I58" s="15">
        <f t="shared" si="0"/>
        <v>2042671.37</v>
      </c>
      <c r="J58" s="15">
        <f t="shared" si="0"/>
        <v>2183839.6900000004</v>
      </c>
      <c r="K58" s="15">
        <f t="shared" si="0"/>
        <v>9025111.650000002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333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272669.1</v>
      </c>
      <c r="D11" s="13">
        <v>0</v>
      </c>
      <c r="E11" s="13">
        <v>0</v>
      </c>
      <c r="F11" s="13">
        <v>272669.1</v>
      </c>
      <c r="G11" s="13">
        <v>89822.03</v>
      </c>
      <c r="H11" s="13">
        <v>362491.13</v>
      </c>
      <c r="I11" s="13">
        <v>109755.36</v>
      </c>
      <c r="J11" s="13">
        <v>0</v>
      </c>
      <c r="K11" s="13">
        <v>472246.49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2176.29</v>
      </c>
      <c r="E14" s="13">
        <v>4850.65</v>
      </c>
      <c r="F14" s="13">
        <v>7026.94</v>
      </c>
      <c r="G14" s="13">
        <v>2314.8</v>
      </c>
      <c r="H14" s="13">
        <v>9341.74</v>
      </c>
      <c r="I14" s="13">
        <v>2700.69</v>
      </c>
      <c r="J14" s="13">
        <v>0</v>
      </c>
      <c r="K14" s="13">
        <v>12042.43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174540.45</v>
      </c>
      <c r="D16" s="13">
        <v>34455.91</v>
      </c>
      <c r="E16" s="13">
        <v>0</v>
      </c>
      <c r="F16" s="13">
        <v>208996.36</v>
      </c>
      <c r="G16" s="13">
        <v>41322.32</v>
      </c>
      <c r="H16" s="13">
        <v>250318.68</v>
      </c>
      <c r="I16" s="13">
        <v>75751.1</v>
      </c>
      <c r="J16" s="13">
        <v>0</v>
      </c>
      <c r="K16" s="13">
        <v>326069.78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9428.91</v>
      </c>
      <c r="F17" s="13">
        <v>9428.91</v>
      </c>
      <c r="G17" s="13">
        <v>1864.26</v>
      </c>
      <c r="H17" s="13">
        <v>11293.17</v>
      </c>
      <c r="I17" s="13">
        <v>3161.02</v>
      </c>
      <c r="J17" s="13">
        <v>0</v>
      </c>
      <c r="K17" s="13">
        <v>14454.19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37233.12</v>
      </c>
      <c r="D19" s="13">
        <v>0</v>
      </c>
      <c r="E19" s="13">
        <v>0</v>
      </c>
      <c r="F19" s="13">
        <v>37233.12</v>
      </c>
      <c r="G19" s="13">
        <v>7361.65</v>
      </c>
      <c r="H19" s="13">
        <v>44594.77</v>
      </c>
      <c r="I19" s="13">
        <v>13387.37</v>
      </c>
      <c r="J19" s="13">
        <v>0</v>
      </c>
      <c r="K19" s="13">
        <v>57982.14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57218.54</v>
      </c>
      <c r="D20" s="13">
        <v>130632.04</v>
      </c>
      <c r="E20" s="13">
        <v>647366.47</v>
      </c>
      <c r="F20" s="13">
        <v>835217.05</v>
      </c>
      <c r="G20" s="13">
        <v>165137.34</v>
      </c>
      <c r="H20" s="13">
        <v>1000354.39</v>
      </c>
      <c r="I20" s="13">
        <v>302987.82</v>
      </c>
      <c r="J20" s="13">
        <v>0</v>
      </c>
      <c r="K20" s="13">
        <v>1303342.21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4637.15</v>
      </c>
      <c r="D21" s="13">
        <v>134097.46</v>
      </c>
      <c r="E21" s="13">
        <v>22087.28</v>
      </c>
      <c r="F21" s="13">
        <v>160821.89</v>
      </c>
      <c r="G21" s="13">
        <v>0</v>
      </c>
      <c r="H21" s="13">
        <v>160821.89</v>
      </c>
      <c r="I21" s="13">
        <v>48620.8</v>
      </c>
      <c r="J21" s="13">
        <v>0</v>
      </c>
      <c r="K21" s="13">
        <v>209442.69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45246.97</v>
      </c>
      <c r="D22" s="13">
        <v>209252.16</v>
      </c>
      <c r="E22" s="13">
        <v>32759.32</v>
      </c>
      <c r="F22" s="13">
        <v>287258.45</v>
      </c>
      <c r="G22" s="13">
        <v>0</v>
      </c>
      <c r="H22" s="13">
        <v>287258.45</v>
      </c>
      <c r="I22" s="13">
        <v>86949.12</v>
      </c>
      <c r="J22" s="13">
        <v>0</v>
      </c>
      <c r="K22" s="13">
        <v>374207.57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702.51</v>
      </c>
      <c r="D23" s="13">
        <v>603515.53</v>
      </c>
      <c r="E23" s="13">
        <v>0</v>
      </c>
      <c r="F23" s="13">
        <v>604218.04</v>
      </c>
      <c r="G23" s="13">
        <v>0</v>
      </c>
      <c r="H23" s="13">
        <v>604218.04</v>
      </c>
      <c r="I23" s="13">
        <v>183033.13</v>
      </c>
      <c r="J23" s="13">
        <v>0</v>
      </c>
      <c r="K23" s="13">
        <v>787251.17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702.51</v>
      </c>
      <c r="D24" s="13">
        <v>0</v>
      </c>
      <c r="E24" s="13">
        <v>0</v>
      </c>
      <c r="F24" s="13">
        <v>702.51</v>
      </c>
      <c r="G24" s="13">
        <v>0</v>
      </c>
      <c r="H24" s="13">
        <v>702.51</v>
      </c>
      <c r="I24" s="13">
        <v>81.74</v>
      </c>
      <c r="J24" s="13">
        <v>78303.97</v>
      </c>
      <c r="K24" s="13">
        <v>79088.22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702.51</v>
      </c>
      <c r="D25" s="13">
        <v>193383.13</v>
      </c>
      <c r="E25" s="13">
        <v>0</v>
      </c>
      <c r="F25" s="13">
        <v>194085.64</v>
      </c>
      <c r="G25" s="13">
        <v>0</v>
      </c>
      <c r="H25" s="13">
        <v>194085.64</v>
      </c>
      <c r="I25" s="13">
        <v>58704.45</v>
      </c>
      <c r="J25" s="13">
        <v>0</v>
      </c>
      <c r="K25" s="13">
        <v>252790.09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53369.07</v>
      </c>
      <c r="D26" s="13">
        <v>8139.62</v>
      </c>
      <c r="E26" s="13">
        <v>9063.26</v>
      </c>
      <c r="F26" s="13">
        <v>70571.95</v>
      </c>
      <c r="G26" s="13">
        <v>0</v>
      </c>
      <c r="H26" s="13">
        <v>70571.95</v>
      </c>
      <c r="I26" s="13">
        <v>21262.16</v>
      </c>
      <c r="J26" s="13">
        <v>0</v>
      </c>
      <c r="K26" s="13">
        <v>91834.11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702.51</v>
      </c>
      <c r="D27" s="13">
        <v>11273.43</v>
      </c>
      <c r="E27" s="13">
        <v>213652</v>
      </c>
      <c r="F27" s="13">
        <v>225627.94</v>
      </c>
      <c r="G27" s="13">
        <v>0</v>
      </c>
      <c r="H27" s="13">
        <v>225627.94</v>
      </c>
      <c r="I27" s="13">
        <v>68266.26</v>
      </c>
      <c r="J27" s="13">
        <v>0</v>
      </c>
      <c r="K27" s="13">
        <v>293894.2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58613.38</v>
      </c>
      <c r="D28" s="13">
        <v>123530.94</v>
      </c>
      <c r="E28" s="13">
        <v>25486.31</v>
      </c>
      <c r="F28" s="13">
        <v>207630.63</v>
      </c>
      <c r="G28" s="13">
        <v>0</v>
      </c>
      <c r="H28" s="13">
        <v>207630.63</v>
      </c>
      <c r="I28" s="13">
        <v>62810.51</v>
      </c>
      <c r="J28" s="13">
        <v>0</v>
      </c>
      <c r="K28" s="13">
        <v>270441.14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3512.55</v>
      </c>
      <c r="D29" s="13">
        <v>97750.64</v>
      </c>
      <c r="E29" s="13">
        <v>0</v>
      </c>
      <c r="F29" s="13">
        <v>101263.19</v>
      </c>
      <c r="G29" s="13">
        <v>0</v>
      </c>
      <c r="H29" s="13">
        <v>101263.19</v>
      </c>
      <c r="I29" s="13">
        <v>30566</v>
      </c>
      <c r="J29" s="13">
        <v>0</v>
      </c>
      <c r="K29" s="13">
        <v>131829.19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75110.98</v>
      </c>
      <c r="D30" s="13">
        <v>34679.48</v>
      </c>
      <c r="E30" s="13">
        <v>16255.89</v>
      </c>
      <c r="F30" s="13">
        <v>126046.35</v>
      </c>
      <c r="G30" s="13">
        <v>41218.17</v>
      </c>
      <c r="H30" s="13">
        <v>167264.52</v>
      </c>
      <c r="I30" s="13">
        <v>50573.82</v>
      </c>
      <c r="J30" s="13">
        <v>0</v>
      </c>
      <c r="K30" s="13">
        <v>217838.34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9758.53</v>
      </c>
      <c r="E31" s="13">
        <v>0</v>
      </c>
      <c r="F31" s="13">
        <v>9758.53</v>
      </c>
      <c r="G31" s="13">
        <v>3191.12</v>
      </c>
      <c r="H31" s="13">
        <v>12949.65</v>
      </c>
      <c r="I31" s="13">
        <v>3663.17</v>
      </c>
      <c r="J31" s="13">
        <v>1803</v>
      </c>
      <c r="K31" s="13">
        <v>18415.82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150917.99</v>
      </c>
      <c r="D33" s="13">
        <v>51775.68</v>
      </c>
      <c r="E33" s="13">
        <v>0</v>
      </c>
      <c r="F33" s="13">
        <v>202693.67</v>
      </c>
      <c r="G33" s="13">
        <v>0</v>
      </c>
      <c r="H33" s="13">
        <v>202693.67</v>
      </c>
      <c r="I33" s="13">
        <v>61313.91</v>
      </c>
      <c r="J33" s="13">
        <v>63068.2</v>
      </c>
      <c r="K33" s="13">
        <v>327075.78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308980.52</v>
      </c>
      <c r="D34" s="13">
        <v>583076.12</v>
      </c>
      <c r="E34" s="13">
        <v>33924.19</v>
      </c>
      <c r="F34" s="13">
        <v>925980.83</v>
      </c>
      <c r="G34" s="13">
        <v>0</v>
      </c>
      <c r="H34" s="13">
        <v>925980.83</v>
      </c>
      <c r="I34" s="13">
        <v>280048.36</v>
      </c>
      <c r="J34" s="13">
        <v>123661.44</v>
      </c>
      <c r="K34" s="13">
        <v>1329690.63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11737.45</v>
      </c>
      <c r="E35" s="13">
        <v>276.52</v>
      </c>
      <c r="F35" s="13">
        <v>12013.97</v>
      </c>
      <c r="G35" s="13">
        <v>0</v>
      </c>
      <c r="H35" s="13">
        <v>12013.97</v>
      </c>
      <c r="I35" s="13">
        <v>3510.74</v>
      </c>
      <c r="J35" s="13">
        <v>0</v>
      </c>
      <c r="K35" s="13">
        <v>15524.71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242241.86</v>
      </c>
      <c r="D36" s="13">
        <v>75340.3</v>
      </c>
      <c r="E36" s="13">
        <v>31872.16</v>
      </c>
      <c r="F36" s="13">
        <v>349454.32</v>
      </c>
      <c r="G36" s="13">
        <v>0</v>
      </c>
      <c r="H36" s="13">
        <v>349454.32</v>
      </c>
      <c r="I36" s="13">
        <v>105803.34</v>
      </c>
      <c r="J36" s="13">
        <v>52500</v>
      </c>
      <c r="K36" s="13">
        <v>507757.66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34975.65</v>
      </c>
      <c r="F37" s="13">
        <v>34975.65</v>
      </c>
      <c r="G37" s="13">
        <v>0</v>
      </c>
      <c r="H37" s="13">
        <v>34975.65</v>
      </c>
      <c r="I37" s="13">
        <v>10471.4</v>
      </c>
      <c r="J37" s="13">
        <v>0</v>
      </c>
      <c r="K37" s="13">
        <v>45447.05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590303.11</v>
      </c>
      <c r="E39" s="13">
        <v>32770.1</v>
      </c>
      <c r="F39" s="13">
        <v>623073.21</v>
      </c>
      <c r="G39" s="13">
        <v>0</v>
      </c>
      <c r="H39" s="13">
        <v>623073.21</v>
      </c>
      <c r="I39" s="13">
        <v>188748.94</v>
      </c>
      <c r="J39" s="13">
        <v>0</v>
      </c>
      <c r="K39" s="13">
        <v>811822.15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84473.04</v>
      </c>
      <c r="D42" s="13">
        <v>9086.58</v>
      </c>
      <c r="E42" s="13">
        <v>0</v>
      </c>
      <c r="F42" s="13">
        <v>93559.62</v>
      </c>
      <c r="G42" s="13">
        <v>47275.31</v>
      </c>
      <c r="H42" s="13">
        <v>140834.93</v>
      </c>
      <c r="I42" s="13">
        <v>42561.87</v>
      </c>
      <c r="J42" s="13">
        <v>0</v>
      </c>
      <c r="K42" s="13">
        <v>183396.8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37255.29</v>
      </c>
      <c r="E44" s="13">
        <v>40305.32</v>
      </c>
      <c r="F44" s="13">
        <v>77560.61</v>
      </c>
      <c r="G44" s="13">
        <v>39191.07</v>
      </c>
      <c r="H44" s="13">
        <v>116751.68</v>
      </c>
      <c r="I44" s="13">
        <v>35261.22</v>
      </c>
      <c r="J44" s="13">
        <v>0</v>
      </c>
      <c r="K44" s="13">
        <v>152012.9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38150.76</v>
      </c>
      <c r="E45" s="13">
        <v>4481.55</v>
      </c>
      <c r="F45" s="13">
        <v>42632.31</v>
      </c>
      <c r="G45" s="13">
        <v>21541.94</v>
      </c>
      <c r="H45" s="13">
        <v>64174.25</v>
      </c>
      <c r="I45" s="13">
        <v>19322.74</v>
      </c>
      <c r="J45" s="13">
        <v>145777.32</v>
      </c>
      <c r="K45" s="13">
        <v>229274.31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28938.64</v>
      </c>
      <c r="D46" s="13">
        <v>21369.34</v>
      </c>
      <c r="E46" s="13">
        <v>4173.28</v>
      </c>
      <c r="F46" s="13">
        <v>54481.26</v>
      </c>
      <c r="G46" s="13">
        <v>27529.17</v>
      </c>
      <c r="H46" s="13">
        <v>82010.43</v>
      </c>
      <c r="I46" s="13">
        <v>24729.65</v>
      </c>
      <c r="J46" s="13">
        <v>107267.33</v>
      </c>
      <c r="K46" s="13">
        <v>214007.41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82442.3</v>
      </c>
      <c r="E49" s="13">
        <v>0</v>
      </c>
      <c r="F49" s="13">
        <v>82442.3</v>
      </c>
      <c r="G49" s="13">
        <v>41657.77</v>
      </c>
      <c r="H49" s="13">
        <v>124100.07</v>
      </c>
      <c r="I49" s="13">
        <v>37488.84</v>
      </c>
      <c r="J49" s="13">
        <v>0</v>
      </c>
      <c r="K49" s="13">
        <v>161588.91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6298.43</v>
      </c>
      <c r="D50" s="13">
        <v>163414.91</v>
      </c>
      <c r="E50" s="13">
        <v>375</v>
      </c>
      <c r="F50" s="13">
        <v>170088.34</v>
      </c>
      <c r="G50" s="13">
        <v>98265.4</v>
      </c>
      <c r="H50" s="13">
        <v>268353.74</v>
      </c>
      <c r="I50" s="13">
        <v>81218.29</v>
      </c>
      <c r="J50" s="13">
        <v>85994.68</v>
      </c>
      <c r="K50" s="13">
        <v>435566.71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21866.74</v>
      </c>
      <c r="D51" s="13">
        <v>187817.08</v>
      </c>
      <c r="E51" s="13">
        <v>105455.51</v>
      </c>
      <c r="F51" s="13">
        <v>315139.33</v>
      </c>
      <c r="G51" s="13">
        <v>182065.92</v>
      </c>
      <c r="H51" s="13">
        <v>497205.25</v>
      </c>
      <c r="I51" s="13">
        <v>150592.98</v>
      </c>
      <c r="J51" s="13">
        <v>0</v>
      </c>
      <c r="K51" s="13">
        <v>647798.23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32121.82</v>
      </c>
      <c r="D52" s="13">
        <v>51930.35</v>
      </c>
      <c r="E52" s="13">
        <v>10279.6</v>
      </c>
      <c r="F52" s="13">
        <v>94331.77</v>
      </c>
      <c r="G52" s="13">
        <v>142726.67</v>
      </c>
      <c r="H52" s="13">
        <v>237058.44</v>
      </c>
      <c r="I52" s="13">
        <v>71206.51</v>
      </c>
      <c r="J52" s="13">
        <v>41410.3</v>
      </c>
      <c r="K52" s="13">
        <v>349675.25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35" t="s">
        <v>156</v>
      </c>
      <c r="B58" s="35" t="s">
        <v>157</v>
      </c>
      <c r="C58" s="36">
        <f aca="true" t="shared" si="0" ref="C58:K58">SUM(C11:C57)</f>
        <v>1660800.3899999997</v>
      </c>
      <c r="D58" s="36">
        <f t="shared" si="0"/>
        <v>3496344.4299999997</v>
      </c>
      <c r="E58" s="36">
        <f t="shared" si="0"/>
        <v>1279838.9700000004</v>
      </c>
      <c r="F58" s="36">
        <f t="shared" si="0"/>
        <v>6436983.789999999</v>
      </c>
      <c r="G58" s="36">
        <f t="shared" si="0"/>
        <v>952484.9400000001</v>
      </c>
      <c r="H58" s="36">
        <f t="shared" si="0"/>
        <v>7389468.73</v>
      </c>
      <c r="I58" s="36">
        <f t="shared" si="0"/>
        <v>2234553.31</v>
      </c>
      <c r="J58" s="36">
        <f t="shared" si="0"/>
        <v>699786.24</v>
      </c>
      <c r="K58" s="36">
        <f t="shared" si="0"/>
        <v>10323808.280000001</v>
      </c>
      <c r="L58" s="35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316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1035918.19</v>
      </c>
      <c r="D11" s="13">
        <v>48629.81</v>
      </c>
      <c r="E11" s="13">
        <v>6370.62</v>
      </c>
      <c r="F11" s="13">
        <v>1090918.62</v>
      </c>
      <c r="G11" s="13">
        <v>0</v>
      </c>
      <c r="H11" s="13">
        <v>1090918.62</v>
      </c>
      <c r="I11" s="13">
        <v>275167.75</v>
      </c>
      <c r="J11" s="13">
        <v>0</v>
      </c>
      <c r="K11" s="13">
        <v>1366086.37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69378.57</v>
      </c>
      <c r="E12" s="13">
        <v>3423.97</v>
      </c>
      <c r="F12" s="13">
        <v>72802.54</v>
      </c>
      <c r="G12" s="13">
        <v>0</v>
      </c>
      <c r="H12" s="13">
        <v>72802.54</v>
      </c>
      <c r="I12" s="13">
        <v>18363.34</v>
      </c>
      <c r="J12" s="13">
        <v>0</v>
      </c>
      <c r="K12" s="13">
        <v>91165.88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11056.58</v>
      </c>
      <c r="E13" s="13">
        <v>4998.25</v>
      </c>
      <c r="F13" s="13">
        <v>16054.83</v>
      </c>
      <c r="G13" s="13">
        <v>0</v>
      </c>
      <c r="H13" s="13">
        <v>16054.83</v>
      </c>
      <c r="I13" s="13">
        <v>4049.58</v>
      </c>
      <c r="J13" s="13">
        <v>0</v>
      </c>
      <c r="K13" s="13">
        <v>20104.41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52926.72</v>
      </c>
      <c r="E16" s="13">
        <v>985640.58</v>
      </c>
      <c r="F16" s="13">
        <v>1038567.3</v>
      </c>
      <c r="G16" s="13">
        <v>354999.98</v>
      </c>
      <c r="H16" s="13">
        <v>1393567.28</v>
      </c>
      <c r="I16" s="13">
        <v>351506.28</v>
      </c>
      <c r="J16" s="13">
        <v>38374.98</v>
      </c>
      <c r="K16" s="13">
        <v>1783448.54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19669.84</v>
      </c>
      <c r="F17" s="13">
        <v>19669.84</v>
      </c>
      <c r="G17" s="13">
        <v>6723.49</v>
      </c>
      <c r="H17" s="13">
        <v>26393.33</v>
      </c>
      <c r="I17" s="13">
        <v>6657.33</v>
      </c>
      <c r="J17" s="13">
        <v>23726.8</v>
      </c>
      <c r="K17" s="13">
        <v>56777.46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12095.16</v>
      </c>
      <c r="E20" s="13">
        <v>128169.74</v>
      </c>
      <c r="F20" s="13">
        <v>140264.9</v>
      </c>
      <c r="G20" s="13">
        <v>47944.93</v>
      </c>
      <c r="H20" s="13">
        <v>188209.83</v>
      </c>
      <c r="I20" s="13">
        <v>47473.06</v>
      </c>
      <c r="J20" s="13">
        <v>5182.78</v>
      </c>
      <c r="K20" s="13">
        <v>240865.67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25414.42</v>
      </c>
      <c r="E21" s="13">
        <v>5294.39</v>
      </c>
      <c r="F21" s="13">
        <v>30708.81</v>
      </c>
      <c r="G21" s="13">
        <v>0</v>
      </c>
      <c r="H21" s="13">
        <v>30708.81</v>
      </c>
      <c r="I21" s="13">
        <v>7745.84</v>
      </c>
      <c r="J21" s="13">
        <v>0</v>
      </c>
      <c r="K21" s="13">
        <v>38454.65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187964.48</v>
      </c>
      <c r="D22" s="13">
        <v>727423.29</v>
      </c>
      <c r="E22" s="13">
        <v>437420.61</v>
      </c>
      <c r="F22" s="13">
        <v>1352808.38</v>
      </c>
      <c r="G22" s="13">
        <v>0</v>
      </c>
      <c r="H22" s="13">
        <v>1352808.38</v>
      </c>
      <c r="I22" s="13">
        <v>341225.48</v>
      </c>
      <c r="J22" s="13">
        <v>0</v>
      </c>
      <c r="K22" s="13">
        <v>1694033.86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750926.42</v>
      </c>
      <c r="E23" s="13">
        <v>126455.56</v>
      </c>
      <c r="F23" s="13">
        <v>877381.98</v>
      </c>
      <c r="G23" s="13">
        <v>0</v>
      </c>
      <c r="H23" s="13">
        <v>877381.98</v>
      </c>
      <c r="I23" s="13">
        <v>221306.34</v>
      </c>
      <c r="J23" s="13">
        <v>0</v>
      </c>
      <c r="K23" s="13">
        <v>1098688.32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0</v>
      </c>
      <c r="D24" s="13">
        <v>139875.48</v>
      </c>
      <c r="E24" s="13">
        <v>1349.84</v>
      </c>
      <c r="F24" s="13">
        <v>141225.32</v>
      </c>
      <c r="G24" s="13">
        <v>0</v>
      </c>
      <c r="H24" s="13">
        <v>141225.32</v>
      </c>
      <c r="I24" s="13">
        <v>35621.96</v>
      </c>
      <c r="J24" s="13">
        <v>0</v>
      </c>
      <c r="K24" s="13">
        <v>176847.28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0</v>
      </c>
      <c r="D25" s="13">
        <v>461005.68</v>
      </c>
      <c r="E25" s="13">
        <v>14965.47</v>
      </c>
      <c r="F25" s="13">
        <v>475971.15</v>
      </c>
      <c r="G25" s="13">
        <v>0</v>
      </c>
      <c r="H25" s="13">
        <v>475971.15</v>
      </c>
      <c r="I25" s="13">
        <v>120056.51</v>
      </c>
      <c r="J25" s="13">
        <v>0</v>
      </c>
      <c r="K25" s="13">
        <v>596027.66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562369.58</v>
      </c>
      <c r="D26" s="13">
        <v>150768.89</v>
      </c>
      <c r="E26" s="13">
        <v>3174.47</v>
      </c>
      <c r="F26" s="13">
        <v>716312.94</v>
      </c>
      <c r="G26" s="13">
        <v>0</v>
      </c>
      <c r="H26" s="13">
        <v>716312.94</v>
      </c>
      <c r="I26" s="13">
        <v>180679.11</v>
      </c>
      <c r="J26" s="13">
        <v>0</v>
      </c>
      <c r="K26" s="13">
        <v>896992.05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64564.39</v>
      </c>
      <c r="D27" s="13">
        <v>6896.73</v>
      </c>
      <c r="E27" s="13">
        <v>1163.87</v>
      </c>
      <c r="F27" s="13">
        <v>72624.99</v>
      </c>
      <c r="G27" s="13">
        <v>0</v>
      </c>
      <c r="H27" s="13">
        <v>72624.99</v>
      </c>
      <c r="I27" s="13">
        <v>18318.56</v>
      </c>
      <c r="J27" s="13">
        <v>0</v>
      </c>
      <c r="K27" s="13">
        <v>90943.55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162056.82</v>
      </c>
      <c r="D28" s="13">
        <v>201020.57</v>
      </c>
      <c r="E28" s="13">
        <v>23655.59</v>
      </c>
      <c r="F28" s="13">
        <v>386732.98</v>
      </c>
      <c r="G28" s="13">
        <v>0</v>
      </c>
      <c r="H28" s="13">
        <v>386732.98</v>
      </c>
      <c r="I28" s="13">
        <v>97547.54</v>
      </c>
      <c r="J28" s="13">
        <v>0</v>
      </c>
      <c r="K28" s="13">
        <v>484280.52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9867.31</v>
      </c>
      <c r="E29" s="13">
        <v>9556.94</v>
      </c>
      <c r="F29" s="13">
        <v>19424.25</v>
      </c>
      <c r="G29" s="13">
        <v>0</v>
      </c>
      <c r="H29" s="13">
        <v>19424.25</v>
      </c>
      <c r="I29" s="13">
        <v>4899.48</v>
      </c>
      <c r="J29" s="13">
        <v>0</v>
      </c>
      <c r="K29" s="13">
        <v>24323.73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348494.37</v>
      </c>
      <c r="D30" s="13">
        <v>47495.78</v>
      </c>
      <c r="E30" s="13">
        <v>4257.91</v>
      </c>
      <c r="F30" s="13">
        <v>400248.06</v>
      </c>
      <c r="G30" s="13">
        <v>6971.5</v>
      </c>
      <c r="H30" s="13">
        <v>407219.56</v>
      </c>
      <c r="I30" s="13">
        <v>102714.99</v>
      </c>
      <c r="J30" s="13">
        <v>0</v>
      </c>
      <c r="K30" s="13">
        <v>509934.55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97120.73</v>
      </c>
      <c r="D31" s="13">
        <v>14638.93</v>
      </c>
      <c r="E31" s="13">
        <v>26043.99</v>
      </c>
      <c r="F31" s="13">
        <v>137803.65</v>
      </c>
      <c r="G31" s="13">
        <v>2400.26</v>
      </c>
      <c r="H31" s="13">
        <v>140203.91</v>
      </c>
      <c r="I31" s="13">
        <v>35364.32</v>
      </c>
      <c r="J31" s="13">
        <v>1500</v>
      </c>
      <c r="K31" s="13">
        <v>177068.23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2284</v>
      </c>
      <c r="D33" s="13">
        <v>63554.09</v>
      </c>
      <c r="E33" s="13">
        <v>1675.05</v>
      </c>
      <c r="F33" s="13">
        <v>67513.14</v>
      </c>
      <c r="G33" s="13">
        <v>0</v>
      </c>
      <c r="H33" s="13">
        <v>67513.14</v>
      </c>
      <c r="I33" s="13">
        <v>17029.16</v>
      </c>
      <c r="J33" s="13">
        <v>117022</v>
      </c>
      <c r="K33" s="13">
        <v>201564.3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362620.94</v>
      </c>
      <c r="D34" s="13">
        <v>718584.43</v>
      </c>
      <c r="E34" s="13">
        <v>37187</v>
      </c>
      <c r="F34" s="13">
        <v>1118392.37</v>
      </c>
      <c r="G34" s="13">
        <v>0</v>
      </c>
      <c r="H34" s="13">
        <v>1118392.37</v>
      </c>
      <c r="I34" s="13">
        <v>269965.69</v>
      </c>
      <c r="J34" s="13">
        <v>217691.15</v>
      </c>
      <c r="K34" s="13">
        <v>1606049.21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11353.64</v>
      </c>
      <c r="E35" s="13">
        <v>980.96</v>
      </c>
      <c r="F35" s="13">
        <v>12334.6</v>
      </c>
      <c r="G35" s="13">
        <v>0</v>
      </c>
      <c r="H35" s="13">
        <v>12334.6</v>
      </c>
      <c r="I35" s="13">
        <v>3111.22</v>
      </c>
      <c r="J35" s="13">
        <v>0</v>
      </c>
      <c r="K35" s="13">
        <v>15445.82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79234.83</v>
      </c>
      <c r="D36" s="13">
        <v>40163.16</v>
      </c>
      <c r="E36" s="13">
        <v>4195.91</v>
      </c>
      <c r="F36" s="13">
        <v>123593.9</v>
      </c>
      <c r="G36" s="13">
        <v>0</v>
      </c>
      <c r="H36" s="13">
        <v>123593.9</v>
      </c>
      <c r="I36" s="13">
        <v>31174.67</v>
      </c>
      <c r="J36" s="13">
        <v>313657.08</v>
      </c>
      <c r="K36" s="13">
        <v>468425.65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223746.28</v>
      </c>
      <c r="F37" s="13">
        <v>223746.28</v>
      </c>
      <c r="G37" s="13">
        <v>0</v>
      </c>
      <c r="H37" s="13">
        <v>223746.28</v>
      </c>
      <c r="I37" s="13">
        <v>56436.64</v>
      </c>
      <c r="J37" s="13">
        <v>0</v>
      </c>
      <c r="K37" s="13">
        <v>280182.92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257098.19</v>
      </c>
      <c r="D39" s="13">
        <v>120733.92</v>
      </c>
      <c r="E39" s="13">
        <v>21861.1</v>
      </c>
      <c r="F39" s="13">
        <v>399693.21</v>
      </c>
      <c r="G39" s="13">
        <v>0</v>
      </c>
      <c r="H39" s="13">
        <v>399693.21</v>
      </c>
      <c r="I39" s="13">
        <v>100816.56</v>
      </c>
      <c r="J39" s="13">
        <v>0</v>
      </c>
      <c r="K39" s="13">
        <v>500509.77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155.94</v>
      </c>
      <c r="F40" s="13">
        <v>155.94</v>
      </c>
      <c r="G40" s="13">
        <v>0</v>
      </c>
      <c r="H40" s="13">
        <v>155.94</v>
      </c>
      <c r="I40" s="13">
        <v>39.33</v>
      </c>
      <c r="J40" s="13">
        <v>22607</v>
      </c>
      <c r="K40" s="13">
        <v>22802.27</v>
      </c>
      <c r="L40" s="1" t="s">
        <v>294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135689.27</v>
      </c>
      <c r="D42" s="13">
        <v>26367.02</v>
      </c>
      <c r="E42" s="13">
        <v>4696.5</v>
      </c>
      <c r="F42" s="13">
        <v>166752.79</v>
      </c>
      <c r="G42" s="13">
        <v>13495.31</v>
      </c>
      <c r="H42" s="13">
        <v>180248.1</v>
      </c>
      <c r="I42" s="13">
        <v>45464.84</v>
      </c>
      <c r="J42" s="13">
        <v>0</v>
      </c>
      <c r="K42" s="13">
        <v>225712.94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45182.22</v>
      </c>
      <c r="D43" s="13">
        <v>4174.93</v>
      </c>
      <c r="E43" s="13">
        <v>1978.91</v>
      </c>
      <c r="F43" s="13">
        <v>51336.06</v>
      </c>
      <c r="G43" s="13">
        <v>4154.63</v>
      </c>
      <c r="H43" s="13">
        <v>55490.69</v>
      </c>
      <c r="I43" s="13">
        <v>13996.69</v>
      </c>
      <c r="J43" s="13">
        <v>0</v>
      </c>
      <c r="K43" s="13">
        <v>69487.38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158488.77</v>
      </c>
      <c r="D44" s="13">
        <v>146864.05</v>
      </c>
      <c r="E44" s="13">
        <v>396074.13</v>
      </c>
      <c r="F44" s="13">
        <v>701426.95</v>
      </c>
      <c r="G44" s="13">
        <v>56766.49</v>
      </c>
      <c r="H44" s="13">
        <v>758193.44</v>
      </c>
      <c r="I44" s="13">
        <v>191242.85</v>
      </c>
      <c r="J44" s="13">
        <v>0</v>
      </c>
      <c r="K44" s="13">
        <v>949436.29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134021.69</v>
      </c>
      <c r="D45" s="13">
        <v>373387.49</v>
      </c>
      <c r="E45" s="13">
        <v>232426.15</v>
      </c>
      <c r="F45" s="13">
        <v>739835.33</v>
      </c>
      <c r="G45" s="13">
        <v>59874.88</v>
      </c>
      <c r="H45" s="13">
        <v>799710.21</v>
      </c>
      <c r="I45" s="13">
        <v>201714.82</v>
      </c>
      <c r="J45" s="13">
        <v>152298.56</v>
      </c>
      <c r="K45" s="13">
        <v>1153723.59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508425.58</v>
      </c>
      <c r="D46" s="13">
        <v>44441.01</v>
      </c>
      <c r="E46" s="13">
        <v>0</v>
      </c>
      <c r="F46" s="13">
        <v>552866.59</v>
      </c>
      <c r="G46" s="13">
        <v>17492.26</v>
      </c>
      <c r="H46" s="13">
        <v>570358.85</v>
      </c>
      <c r="I46" s="13">
        <v>58930.35</v>
      </c>
      <c r="J46" s="13">
        <v>249087.92</v>
      </c>
      <c r="K46" s="13">
        <v>878377.12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13182.53</v>
      </c>
      <c r="E47" s="13">
        <v>13656.77</v>
      </c>
      <c r="F47" s="13">
        <v>26839.3</v>
      </c>
      <c r="G47" s="13">
        <v>2172.1</v>
      </c>
      <c r="H47" s="13">
        <v>29011.4</v>
      </c>
      <c r="I47" s="13">
        <v>7317.69</v>
      </c>
      <c r="J47" s="13">
        <v>0</v>
      </c>
      <c r="K47" s="13">
        <v>36329.09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409757.37</v>
      </c>
      <c r="E48" s="13">
        <v>11188.54</v>
      </c>
      <c r="F48" s="13">
        <v>420945.91</v>
      </c>
      <c r="G48" s="13">
        <v>34067.16</v>
      </c>
      <c r="H48" s="13">
        <v>455013.07</v>
      </c>
      <c r="I48" s="13">
        <v>114770.14</v>
      </c>
      <c r="J48" s="13">
        <v>0</v>
      </c>
      <c r="K48" s="13">
        <v>569783.21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29102.26</v>
      </c>
      <c r="D49" s="13">
        <v>295421.72</v>
      </c>
      <c r="E49" s="13">
        <v>2331.63</v>
      </c>
      <c r="F49" s="13">
        <v>326855.61</v>
      </c>
      <c r="G49" s="13">
        <v>26452.43</v>
      </c>
      <c r="H49" s="13">
        <v>353308.04</v>
      </c>
      <c r="I49" s="13">
        <v>89116.61</v>
      </c>
      <c r="J49" s="13">
        <v>30294.36</v>
      </c>
      <c r="K49" s="13">
        <v>472719.01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17190.22</v>
      </c>
      <c r="E50" s="13">
        <v>0</v>
      </c>
      <c r="F50" s="13">
        <v>17190.22</v>
      </c>
      <c r="G50" s="13">
        <v>1125.66</v>
      </c>
      <c r="H50" s="13">
        <v>18315.88</v>
      </c>
      <c r="I50" s="13">
        <v>4619.89</v>
      </c>
      <c r="J50" s="13">
        <v>3818</v>
      </c>
      <c r="K50" s="13">
        <v>26753.77</v>
      </c>
      <c r="L50" s="1" t="s">
        <v>294</v>
      </c>
    </row>
    <row r="51" spans="1:12" ht="12.75">
      <c r="A51" s="1" t="s">
        <v>149</v>
      </c>
      <c r="B51" s="1" t="s">
        <v>222</v>
      </c>
      <c r="C51" s="13">
        <v>496644.23</v>
      </c>
      <c r="D51" s="13">
        <v>1069319.69</v>
      </c>
      <c r="E51" s="13">
        <v>230695.94</v>
      </c>
      <c r="F51" s="13">
        <v>1796659.86</v>
      </c>
      <c r="G51" s="13">
        <v>117650.41</v>
      </c>
      <c r="H51" s="13">
        <v>1914310.27</v>
      </c>
      <c r="I51" s="13">
        <v>482855.81</v>
      </c>
      <c r="J51" s="13">
        <v>22594.54</v>
      </c>
      <c r="K51" s="13">
        <v>2419760.62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92525.03</v>
      </c>
      <c r="D52" s="13">
        <v>169294.28</v>
      </c>
      <c r="E52" s="13">
        <v>152578.72</v>
      </c>
      <c r="F52" s="13">
        <v>414398.03</v>
      </c>
      <c r="G52" s="13">
        <v>0</v>
      </c>
      <c r="H52" s="13">
        <v>414398.03</v>
      </c>
      <c r="I52" s="13">
        <v>104525.69</v>
      </c>
      <c r="J52" s="13">
        <v>130866.18</v>
      </c>
      <c r="K52" s="13">
        <v>649789.9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48222</v>
      </c>
      <c r="K53" s="13">
        <v>48222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28052.52</v>
      </c>
      <c r="D54" s="13">
        <v>15846.29</v>
      </c>
      <c r="E54" s="13">
        <v>9217.97</v>
      </c>
      <c r="F54" s="13">
        <v>53116.78</v>
      </c>
      <c r="G54" s="13">
        <v>0</v>
      </c>
      <c r="H54" s="13">
        <v>53116.78</v>
      </c>
      <c r="I54" s="13">
        <v>13397.91</v>
      </c>
      <c r="J54" s="13">
        <v>0</v>
      </c>
      <c r="K54" s="13">
        <v>66514.69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174968.52</v>
      </c>
      <c r="E56" s="13">
        <v>0</v>
      </c>
      <c r="F56" s="13">
        <v>174968.52</v>
      </c>
      <c r="G56" s="13">
        <v>0</v>
      </c>
      <c r="H56" s="13">
        <v>174968.52</v>
      </c>
      <c r="I56" s="13">
        <v>44133.17</v>
      </c>
      <c r="J56" s="13">
        <v>0</v>
      </c>
      <c r="K56" s="13">
        <v>219101.69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4787858.09</v>
      </c>
      <c r="D58" s="15">
        <f t="shared" si="0"/>
        <v>6444024.699999999</v>
      </c>
      <c r="E58" s="15">
        <f t="shared" si="0"/>
        <v>3146259.14</v>
      </c>
      <c r="F58" s="15">
        <f t="shared" si="0"/>
        <v>14378141.929999998</v>
      </c>
      <c r="G58" s="15">
        <f t="shared" si="0"/>
        <v>752291.4900000001</v>
      </c>
      <c r="H58" s="15">
        <f t="shared" si="0"/>
        <v>15130433.419999996</v>
      </c>
      <c r="I58" s="15">
        <f t="shared" si="0"/>
        <v>3719357.2000000007</v>
      </c>
      <c r="J58" s="15">
        <f t="shared" si="0"/>
        <v>1376943.35</v>
      </c>
      <c r="K58" s="15">
        <f t="shared" si="0"/>
        <v>20226733.970000003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293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360896.3</v>
      </c>
      <c r="D11" s="13">
        <v>8240.34</v>
      </c>
      <c r="E11" s="13">
        <v>3382.95</v>
      </c>
      <c r="F11" s="13">
        <v>372519.59</v>
      </c>
      <c r="G11" s="13">
        <v>0</v>
      </c>
      <c r="H11" s="13">
        <v>372519.59</v>
      </c>
      <c r="I11" s="13">
        <v>178608.49</v>
      </c>
      <c r="J11" s="13">
        <v>0</v>
      </c>
      <c r="K11" s="13">
        <v>551128.08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5174.1</v>
      </c>
      <c r="E12" s="13">
        <v>0</v>
      </c>
      <c r="F12" s="13">
        <v>5174.1</v>
      </c>
      <c r="G12" s="13">
        <v>0</v>
      </c>
      <c r="H12" s="13">
        <v>5174.1</v>
      </c>
      <c r="I12" s="13">
        <v>2480.77</v>
      </c>
      <c r="J12" s="13">
        <v>0</v>
      </c>
      <c r="K12" s="13">
        <v>7654.87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1300</v>
      </c>
      <c r="E13" s="13">
        <v>0</v>
      </c>
      <c r="F13" s="13">
        <v>1300</v>
      </c>
      <c r="G13" s="13">
        <v>0</v>
      </c>
      <c r="H13" s="13">
        <v>1300</v>
      </c>
      <c r="I13" s="13">
        <v>623.3</v>
      </c>
      <c r="J13" s="13">
        <v>0</v>
      </c>
      <c r="K13" s="13">
        <v>1923.3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194855.59</v>
      </c>
      <c r="D16" s="13">
        <v>910.79</v>
      </c>
      <c r="E16" s="13">
        <v>41607.76</v>
      </c>
      <c r="F16" s="13">
        <v>237374.14</v>
      </c>
      <c r="G16" s="13">
        <v>0</v>
      </c>
      <c r="H16" s="13">
        <v>237374.14</v>
      </c>
      <c r="I16" s="13">
        <v>113811.58</v>
      </c>
      <c r="J16" s="13">
        <v>0</v>
      </c>
      <c r="K16" s="13">
        <v>351185.72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18000</v>
      </c>
      <c r="K17" s="13">
        <v>18000</v>
      </c>
      <c r="L17" s="1" t="s">
        <v>310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26015.96</v>
      </c>
      <c r="E20" s="13">
        <v>0</v>
      </c>
      <c r="F20" s="13">
        <v>26015.96</v>
      </c>
      <c r="G20" s="13">
        <v>0</v>
      </c>
      <c r="H20" s="13">
        <v>26015.96</v>
      </c>
      <c r="I20" s="13">
        <v>12473.63</v>
      </c>
      <c r="J20" s="13">
        <v>0</v>
      </c>
      <c r="K20" s="13">
        <v>38489.59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883.3</v>
      </c>
      <c r="E21" s="13">
        <v>0</v>
      </c>
      <c r="F21" s="13">
        <v>883.3</v>
      </c>
      <c r="G21" s="13">
        <v>0</v>
      </c>
      <c r="H21" s="13">
        <v>883.3</v>
      </c>
      <c r="I21" s="13">
        <v>423.51</v>
      </c>
      <c r="J21" s="13">
        <v>0</v>
      </c>
      <c r="K21" s="13">
        <v>1306.81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242722.36</v>
      </c>
      <c r="K23" s="13">
        <v>242722.36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0</v>
      </c>
      <c r="D24" s="13">
        <v>15602.52</v>
      </c>
      <c r="E24" s="13">
        <v>0</v>
      </c>
      <c r="F24" s="13">
        <v>15602.52</v>
      </c>
      <c r="G24" s="13">
        <v>0</v>
      </c>
      <c r="H24" s="13">
        <v>15602.52</v>
      </c>
      <c r="I24" s="13">
        <v>7480.79</v>
      </c>
      <c r="J24" s="13">
        <v>79136.04</v>
      </c>
      <c r="K24" s="13">
        <v>102219.35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0</v>
      </c>
      <c r="D25" s="13">
        <v>23452.58</v>
      </c>
      <c r="E25" s="13">
        <v>0</v>
      </c>
      <c r="F25" s="13">
        <v>23452.58</v>
      </c>
      <c r="G25" s="13">
        <v>0</v>
      </c>
      <c r="H25" s="13">
        <v>23452.58</v>
      </c>
      <c r="I25" s="13">
        <v>11244.58</v>
      </c>
      <c r="J25" s="13">
        <v>30496.12</v>
      </c>
      <c r="K25" s="13">
        <v>65193.28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233265.64</v>
      </c>
      <c r="D26" s="13">
        <v>34270.66</v>
      </c>
      <c r="E26" s="13">
        <v>15456.05</v>
      </c>
      <c r="F26" s="13">
        <v>282992.35</v>
      </c>
      <c r="G26" s="13">
        <v>0</v>
      </c>
      <c r="H26" s="13">
        <v>282992.35</v>
      </c>
      <c r="I26" s="13">
        <v>135683.7</v>
      </c>
      <c r="J26" s="13">
        <v>0</v>
      </c>
      <c r="K26" s="13">
        <v>418676.05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5239.61</v>
      </c>
      <c r="E27" s="13">
        <v>2357.59</v>
      </c>
      <c r="F27" s="13">
        <v>7597.2</v>
      </c>
      <c r="G27" s="13">
        <v>0</v>
      </c>
      <c r="H27" s="13">
        <v>7597.2</v>
      </c>
      <c r="I27" s="13">
        <v>3642.55</v>
      </c>
      <c r="J27" s="13">
        <v>0</v>
      </c>
      <c r="K27" s="13">
        <v>11239.75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77390.48</v>
      </c>
      <c r="E28" s="13">
        <v>0</v>
      </c>
      <c r="F28" s="13">
        <v>77390.48</v>
      </c>
      <c r="G28" s="13">
        <v>0</v>
      </c>
      <c r="H28" s="13">
        <v>77390.48</v>
      </c>
      <c r="I28" s="13">
        <v>37105.66</v>
      </c>
      <c r="J28" s="13">
        <v>0</v>
      </c>
      <c r="K28" s="13">
        <v>114496.14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153986</v>
      </c>
      <c r="E30" s="13">
        <v>0</v>
      </c>
      <c r="F30" s="13">
        <v>153986</v>
      </c>
      <c r="G30" s="13">
        <v>24426.43</v>
      </c>
      <c r="H30" s="13">
        <v>178412.43</v>
      </c>
      <c r="I30" s="13">
        <v>85541.74</v>
      </c>
      <c r="J30" s="13">
        <v>0</v>
      </c>
      <c r="K30" s="13">
        <v>263954.17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24426.43</v>
      </c>
      <c r="H31" s="13">
        <v>24426.43</v>
      </c>
      <c r="I31" s="13">
        <v>11711.51</v>
      </c>
      <c r="J31" s="13">
        <v>0</v>
      </c>
      <c r="K31" s="13">
        <v>36137.94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180924.9</v>
      </c>
      <c r="D34" s="13">
        <v>211228.36</v>
      </c>
      <c r="E34" s="13">
        <v>16582.15</v>
      </c>
      <c r="F34" s="13">
        <v>408735.41</v>
      </c>
      <c r="G34" s="13">
        <v>0</v>
      </c>
      <c r="H34" s="13">
        <v>408735.41</v>
      </c>
      <c r="I34" s="13">
        <v>195972.52</v>
      </c>
      <c r="J34" s="13">
        <v>124918.84</v>
      </c>
      <c r="K34" s="13">
        <v>729626.77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13044.01</v>
      </c>
      <c r="E35" s="13">
        <v>7611.22</v>
      </c>
      <c r="F35" s="13">
        <v>20655.23</v>
      </c>
      <c r="G35" s="13">
        <v>0</v>
      </c>
      <c r="H35" s="13">
        <v>20655.23</v>
      </c>
      <c r="I35" s="13">
        <v>9903.37</v>
      </c>
      <c r="J35" s="13">
        <v>0</v>
      </c>
      <c r="K35" s="13">
        <v>30558.6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33800</v>
      </c>
      <c r="E36" s="13">
        <v>3000</v>
      </c>
      <c r="F36" s="13">
        <v>36800</v>
      </c>
      <c r="G36" s="13">
        <v>130762.85</v>
      </c>
      <c r="H36" s="13">
        <v>167562.85</v>
      </c>
      <c r="I36" s="13">
        <v>80339.76</v>
      </c>
      <c r="J36" s="13">
        <v>169906.43</v>
      </c>
      <c r="K36" s="13">
        <v>417809.04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37647.42</v>
      </c>
      <c r="E39" s="13">
        <v>14227.32</v>
      </c>
      <c r="F39" s="13">
        <v>51874.74</v>
      </c>
      <c r="G39" s="13">
        <v>184328.51</v>
      </c>
      <c r="H39" s="13">
        <v>236203.25</v>
      </c>
      <c r="I39" s="13">
        <v>113250.18</v>
      </c>
      <c r="J39" s="13">
        <v>29774.23</v>
      </c>
      <c r="K39" s="13">
        <v>379227.66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112397.59</v>
      </c>
      <c r="D42" s="13">
        <v>5351.14</v>
      </c>
      <c r="E42" s="13">
        <v>7893.17</v>
      </c>
      <c r="F42" s="13">
        <v>125641.9</v>
      </c>
      <c r="G42" s="13">
        <v>0</v>
      </c>
      <c r="H42" s="13">
        <v>125641.9</v>
      </c>
      <c r="I42" s="13">
        <v>60240.33</v>
      </c>
      <c r="J42" s="13">
        <v>0</v>
      </c>
      <c r="K42" s="13">
        <v>185882.23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18664.25</v>
      </c>
      <c r="E43" s="13">
        <v>120.64</v>
      </c>
      <c r="F43" s="13">
        <v>18784.89</v>
      </c>
      <c r="G43" s="13">
        <v>887.65</v>
      </c>
      <c r="H43" s="13">
        <v>19672.54</v>
      </c>
      <c r="I43" s="13">
        <v>9432.21</v>
      </c>
      <c r="J43" s="13">
        <v>0</v>
      </c>
      <c r="K43" s="13">
        <v>29104.75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9151.09</v>
      </c>
      <c r="E44" s="13">
        <v>43187.93</v>
      </c>
      <c r="F44" s="13">
        <v>52339.02</v>
      </c>
      <c r="G44" s="13">
        <v>6474.8</v>
      </c>
      <c r="H44" s="13">
        <v>58813.82</v>
      </c>
      <c r="I44" s="13">
        <v>28198.92</v>
      </c>
      <c r="J44" s="13">
        <v>0</v>
      </c>
      <c r="K44" s="13">
        <v>87012.74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142808.9</v>
      </c>
      <c r="E45" s="13">
        <v>12546.34</v>
      </c>
      <c r="F45" s="13">
        <v>155355.24</v>
      </c>
      <c r="G45" s="13">
        <v>19218.81</v>
      </c>
      <c r="H45" s="13">
        <v>174574.05</v>
      </c>
      <c r="I45" s="13">
        <v>83701.39</v>
      </c>
      <c r="J45" s="13">
        <v>75443.73</v>
      </c>
      <c r="K45" s="13">
        <v>333719.17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60899.95</v>
      </c>
      <c r="D46" s="13">
        <v>31146.07</v>
      </c>
      <c r="E46" s="13">
        <v>0</v>
      </c>
      <c r="F46" s="13">
        <v>92046.02</v>
      </c>
      <c r="G46" s="13">
        <v>0</v>
      </c>
      <c r="H46" s="13">
        <v>92046.02</v>
      </c>
      <c r="I46" s="13">
        <v>44132.44</v>
      </c>
      <c r="J46" s="13">
        <v>67504.73</v>
      </c>
      <c r="K46" s="13">
        <v>203683.19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189784.43</v>
      </c>
      <c r="E48" s="13">
        <v>1039.88</v>
      </c>
      <c r="F48" s="13">
        <v>190824.31</v>
      </c>
      <c r="G48" s="13">
        <v>13451.65</v>
      </c>
      <c r="H48" s="13">
        <v>204275.96</v>
      </c>
      <c r="I48" s="13">
        <v>97942.31</v>
      </c>
      <c r="J48" s="13">
        <v>6477.5</v>
      </c>
      <c r="K48" s="13">
        <v>308695.77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114934.39</v>
      </c>
      <c r="E49" s="13">
        <v>0</v>
      </c>
      <c r="F49" s="13">
        <v>114934.39</v>
      </c>
      <c r="G49" s="13">
        <v>14218.4</v>
      </c>
      <c r="H49" s="13">
        <v>129152.79</v>
      </c>
      <c r="I49" s="13">
        <v>61923.68</v>
      </c>
      <c r="J49" s="13">
        <v>18570.77</v>
      </c>
      <c r="K49" s="13">
        <v>209647.24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2988.96</v>
      </c>
      <c r="E50" s="13">
        <v>0</v>
      </c>
      <c r="F50" s="13">
        <v>2988.96</v>
      </c>
      <c r="G50" s="13">
        <v>894.24</v>
      </c>
      <c r="H50" s="13">
        <v>3883.2</v>
      </c>
      <c r="I50" s="13">
        <v>1861.85</v>
      </c>
      <c r="J50" s="13">
        <v>65307.63</v>
      </c>
      <c r="K50" s="13">
        <v>71052.68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28867.46</v>
      </c>
      <c r="E51" s="13">
        <v>137067.05</v>
      </c>
      <c r="F51" s="13">
        <v>165934.51</v>
      </c>
      <c r="G51" s="13">
        <v>49644.63</v>
      </c>
      <c r="H51" s="13">
        <v>215579.14</v>
      </c>
      <c r="I51" s="13">
        <v>103361.72</v>
      </c>
      <c r="J51" s="13">
        <v>134347</v>
      </c>
      <c r="K51" s="13">
        <v>453287.86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5221.27</v>
      </c>
      <c r="E52" s="13">
        <v>0</v>
      </c>
      <c r="F52" s="13">
        <v>5221.27</v>
      </c>
      <c r="G52" s="13">
        <v>804.05</v>
      </c>
      <c r="H52" s="13">
        <v>6025.32</v>
      </c>
      <c r="I52" s="13">
        <v>2888.93</v>
      </c>
      <c r="J52" s="13">
        <v>13733.62</v>
      </c>
      <c r="K52" s="13">
        <v>22647.87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8000</v>
      </c>
      <c r="K53" s="13">
        <v>8000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202.5</v>
      </c>
      <c r="E54" s="13">
        <v>0</v>
      </c>
      <c r="F54" s="13">
        <v>202.5</v>
      </c>
      <c r="G54" s="13">
        <v>0</v>
      </c>
      <c r="H54" s="13">
        <v>202.5</v>
      </c>
      <c r="I54" s="13">
        <v>97.09</v>
      </c>
      <c r="J54" s="13">
        <v>44081</v>
      </c>
      <c r="K54" s="13">
        <v>44380.59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5667.8</v>
      </c>
      <c r="K57" s="13">
        <v>5667.8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1143239.97</v>
      </c>
      <c r="D58" s="15">
        <f t="shared" si="0"/>
        <v>1197306.5899999999</v>
      </c>
      <c r="E58" s="15">
        <f t="shared" si="0"/>
        <v>306080.05</v>
      </c>
      <c r="F58" s="15">
        <f t="shared" si="0"/>
        <v>2646626.61</v>
      </c>
      <c r="G58" s="15">
        <f t="shared" si="0"/>
        <v>469538.45000000007</v>
      </c>
      <c r="H58" s="15">
        <f t="shared" si="0"/>
        <v>3116165.0599999996</v>
      </c>
      <c r="I58" s="15">
        <f t="shared" si="0"/>
        <v>1494078.5099999998</v>
      </c>
      <c r="J58" s="15">
        <f t="shared" si="0"/>
        <v>1134087.8</v>
      </c>
      <c r="K58" s="15">
        <f t="shared" si="0"/>
        <v>5744331.370000002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281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716695.85</v>
      </c>
      <c r="D11" s="13">
        <v>37147.37</v>
      </c>
      <c r="E11" s="13">
        <v>30840.63</v>
      </c>
      <c r="F11" s="13">
        <v>784683.85</v>
      </c>
      <c r="G11" s="13">
        <v>0</v>
      </c>
      <c r="H11" s="13">
        <v>784683.85</v>
      </c>
      <c r="I11" s="13">
        <v>195428.17</v>
      </c>
      <c r="J11" s="13">
        <v>0</v>
      </c>
      <c r="K11" s="13">
        <v>980112.02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30298.85</v>
      </c>
      <c r="E12" s="13">
        <v>1514.97</v>
      </c>
      <c r="F12" s="13">
        <v>31813.82</v>
      </c>
      <c r="G12" s="13">
        <v>0</v>
      </c>
      <c r="H12" s="13">
        <v>31813.82</v>
      </c>
      <c r="I12" s="13">
        <v>7923.35</v>
      </c>
      <c r="J12" s="13">
        <v>0</v>
      </c>
      <c r="K12" s="13">
        <v>39737.17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5142.04</v>
      </c>
      <c r="E14" s="13">
        <v>2932.97</v>
      </c>
      <c r="F14" s="13">
        <v>8075.01</v>
      </c>
      <c r="G14" s="13">
        <v>0</v>
      </c>
      <c r="H14" s="13">
        <v>8075.01</v>
      </c>
      <c r="I14" s="13">
        <v>2011.11</v>
      </c>
      <c r="J14" s="13">
        <v>0</v>
      </c>
      <c r="K14" s="13">
        <v>10086.12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230.24</v>
      </c>
      <c r="E15" s="13">
        <v>0</v>
      </c>
      <c r="F15" s="13">
        <v>230.24</v>
      </c>
      <c r="G15" s="13">
        <v>0</v>
      </c>
      <c r="H15" s="13">
        <v>230.24</v>
      </c>
      <c r="I15" s="13">
        <v>57.36</v>
      </c>
      <c r="J15" s="13">
        <v>0</v>
      </c>
      <c r="K15" s="13">
        <v>287.6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298197.43</v>
      </c>
      <c r="D16" s="13">
        <v>20562.21</v>
      </c>
      <c r="E16" s="13">
        <v>108650.36</v>
      </c>
      <c r="F16" s="13">
        <v>427410</v>
      </c>
      <c r="G16" s="13">
        <v>0</v>
      </c>
      <c r="H16" s="13">
        <v>427410</v>
      </c>
      <c r="I16" s="13">
        <v>106447.91</v>
      </c>
      <c r="J16" s="13">
        <v>0</v>
      </c>
      <c r="K16" s="13">
        <v>533857.91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26609.25</v>
      </c>
      <c r="F17" s="13">
        <v>26609.25</v>
      </c>
      <c r="G17" s="13">
        <v>0</v>
      </c>
      <c r="H17" s="13">
        <v>26609.25</v>
      </c>
      <c r="I17" s="13">
        <v>6627.12</v>
      </c>
      <c r="J17" s="13">
        <v>0</v>
      </c>
      <c r="K17" s="13">
        <v>33236.37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29285.9</v>
      </c>
      <c r="K18" s="13">
        <v>29285.9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1676.77</v>
      </c>
      <c r="E20" s="13">
        <v>285071.8</v>
      </c>
      <c r="F20" s="13">
        <v>286748.57</v>
      </c>
      <c r="G20" s="13">
        <v>0</v>
      </c>
      <c r="H20" s="13">
        <v>286748.57</v>
      </c>
      <c r="I20" s="13">
        <v>71415.69</v>
      </c>
      <c r="J20" s="13">
        <v>0</v>
      </c>
      <c r="K20" s="13">
        <v>358164.26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309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5852.09</v>
      </c>
      <c r="F22" s="13">
        <v>5852.09</v>
      </c>
      <c r="G22" s="13">
        <v>0</v>
      </c>
      <c r="H22" s="13">
        <v>5852.09</v>
      </c>
      <c r="I22" s="13">
        <v>1457.48</v>
      </c>
      <c r="J22" s="13">
        <v>0</v>
      </c>
      <c r="K22" s="13">
        <v>7309.57</v>
      </c>
      <c r="L22" s="1" t="s">
        <v>309</v>
      </c>
    </row>
    <row r="23" spans="1:12" ht="12.75">
      <c r="A23" s="1" t="s">
        <v>120</v>
      </c>
      <c r="B23" s="1" t="s">
        <v>195</v>
      </c>
      <c r="C23" s="13">
        <v>0</v>
      </c>
      <c r="D23" s="13">
        <v>5670.66</v>
      </c>
      <c r="E23" s="13">
        <v>36094.57</v>
      </c>
      <c r="F23" s="13">
        <v>41765.23</v>
      </c>
      <c r="G23" s="13">
        <v>0</v>
      </c>
      <c r="H23" s="13">
        <v>41765.23</v>
      </c>
      <c r="I23" s="13">
        <v>10401.77</v>
      </c>
      <c r="J23" s="13">
        <v>749008.55</v>
      </c>
      <c r="K23" s="13">
        <v>801175.55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297.9</v>
      </c>
      <c r="F24" s="13">
        <v>297.9</v>
      </c>
      <c r="G24" s="13">
        <v>0</v>
      </c>
      <c r="H24" s="13">
        <v>297.9</v>
      </c>
      <c r="I24" s="13">
        <v>74.18</v>
      </c>
      <c r="J24" s="13">
        <v>0</v>
      </c>
      <c r="K24" s="13">
        <v>372.08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853.66</v>
      </c>
      <c r="F25" s="13">
        <v>853.66</v>
      </c>
      <c r="G25" s="13">
        <v>0</v>
      </c>
      <c r="H25" s="13">
        <v>853.66</v>
      </c>
      <c r="I25" s="13">
        <v>212.59</v>
      </c>
      <c r="J25" s="13">
        <v>0</v>
      </c>
      <c r="K25" s="13">
        <v>1066.25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631608.24</v>
      </c>
      <c r="D26" s="13">
        <v>112722.53</v>
      </c>
      <c r="E26" s="13">
        <v>19168.94</v>
      </c>
      <c r="F26" s="13">
        <v>763499.71</v>
      </c>
      <c r="G26" s="13">
        <v>0</v>
      </c>
      <c r="H26" s="13">
        <v>763499.71</v>
      </c>
      <c r="I26" s="13">
        <v>190152.19</v>
      </c>
      <c r="J26" s="13">
        <v>0</v>
      </c>
      <c r="K26" s="13">
        <v>953651.9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31270.83</v>
      </c>
      <c r="E27" s="13">
        <v>3833.76</v>
      </c>
      <c r="F27" s="13">
        <v>35104.59</v>
      </c>
      <c r="G27" s="13">
        <v>0</v>
      </c>
      <c r="H27" s="13">
        <v>35104.59</v>
      </c>
      <c r="I27" s="13">
        <v>8742.93</v>
      </c>
      <c r="J27" s="13">
        <v>0</v>
      </c>
      <c r="K27" s="13">
        <v>43847.52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52928.97</v>
      </c>
      <c r="D28" s="13">
        <v>166176.64</v>
      </c>
      <c r="E28" s="13">
        <v>230569.99</v>
      </c>
      <c r="F28" s="13">
        <v>449675.6</v>
      </c>
      <c r="G28" s="13">
        <v>0</v>
      </c>
      <c r="H28" s="13">
        <v>449675.6</v>
      </c>
      <c r="I28" s="13">
        <v>111993.22</v>
      </c>
      <c r="J28" s="13">
        <v>0</v>
      </c>
      <c r="K28" s="13">
        <v>561668.82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309</v>
      </c>
    </row>
    <row r="30" spans="1:12" ht="12.75">
      <c r="A30" s="1" t="s">
        <v>127</v>
      </c>
      <c r="B30" s="1" t="s">
        <v>202</v>
      </c>
      <c r="C30" s="13">
        <v>153726.25</v>
      </c>
      <c r="D30" s="13">
        <v>123099.35</v>
      </c>
      <c r="E30" s="13">
        <v>55330.53</v>
      </c>
      <c r="F30" s="13">
        <v>332156.13</v>
      </c>
      <c r="G30" s="13">
        <v>19677.94</v>
      </c>
      <c r="H30" s="13">
        <v>351834.07</v>
      </c>
      <c r="I30" s="13">
        <v>87625.48</v>
      </c>
      <c r="J30" s="13">
        <v>4015.45</v>
      </c>
      <c r="K30" s="13">
        <v>443475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39394.06</v>
      </c>
      <c r="F31" s="13">
        <v>39394.06</v>
      </c>
      <c r="G31" s="13">
        <v>2333.82</v>
      </c>
      <c r="H31" s="13">
        <v>41727.88</v>
      </c>
      <c r="I31" s="13">
        <v>10392.48</v>
      </c>
      <c r="J31" s="13">
        <v>476.24</v>
      </c>
      <c r="K31" s="13">
        <v>52596.6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99879.16</v>
      </c>
      <c r="D33" s="13">
        <v>23030.68</v>
      </c>
      <c r="E33" s="13">
        <v>28929.41</v>
      </c>
      <c r="F33" s="13">
        <v>151839.25</v>
      </c>
      <c r="G33" s="13">
        <v>0</v>
      </c>
      <c r="H33" s="13">
        <v>151839.25</v>
      </c>
      <c r="I33" s="13">
        <v>37816.06</v>
      </c>
      <c r="J33" s="13">
        <v>143673.2</v>
      </c>
      <c r="K33" s="13">
        <v>333328.51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449001.14</v>
      </c>
      <c r="D34" s="13">
        <v>593261.3</v>
      </c>
      <c r="E34" s="13">
        <v>131239.85</v>
      </c>
      <c r="F34" s="13">
        <v>1173502.29</v>
      </c>
      <c r="G34" s="13">
        <v>0</v>
      </c>
      <c r="H34" s="13">
        <v>1173502.29</v>
      </c>
      <c r="I34" s="13">
        <v>292264.73</v>
      </c>
      <c r="J34" s="13">
        <v>278004.7</v>
      </c>
      <c r="K34" s="13">
        <v>1743771.72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32021.54</v>
      </c>
      <c r="E35" s="13">
        <v>2538.47</v>
      </c>
      <c r="F35" s="13">
        <v>34560.01</v>
      </c>
      <c r="G35" s="13">
        <v>0</v>
      </c>
      <c r="H35" s="13">
        <v>34560.01</v>
      </c>
      <c r="I35" s="13">
        <v>8607.29</v>
      </c>
      <c r="J35" s="13">
        <v>0</v>
      </c>
      <c r="K35" s="13">
        <v>43167.3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59860.49</v>
      </c>
      <c r="E36" s="13">
        <v>0</v>
      </c>
      <c r="F36" s="13">
        <v>59860.49</v>
      </c>
      <c r="G36" s="13">
        <v>0</v>
      </c>
      <c r="H36" s="13">
        <v>59860.49</v>
      </c>
      <c r="I36" s="13">
        <v>14908.45</v>
      </c>
      <c r="J36" s="13">
        <v>9000</v>
      </c>
      <c r="K36" s="13">
        <v>83768.94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159717.81</v>
      </c>
      <c r="F37" s="13">
        <v>159717.81</v>
      </c>
      <c r="G37" s="13">
        <v>0</v>
      </c>
      <c r="H37" s="13">
        <v>159717.81</v>
      </c>
      <c r="I37" s="13">
        <v>39778.27</v>
      </c>
      <c r="J37" s="13">
        <v>0</v>
      </c>
      <c r="K37" s="13">
        <v>199496.08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77631.79</v>
      </c>
      <c r="D39" s="13">
        <v>619706.42</v>
      </c>
      <c r="E39" s="13">
        <v>7292.06</v>
      </c>
      <c r="F39" s="13">
        <v>704630.27</v>
      </c>
      <c r="G39" s="13">
        <v>0</v>
      </c>
      <c r="H39" s="13">
        <v>704630.27</v>
      </c>
      <c r="I39" s="13">
        <v>175490.53</v>
      </c>
      <c r="J39" s="13">
        <v>88999.59</v>
      </c>
      <c r="K39" s="13">
        <v>969120.39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97061.7</v>
      </c>
      <c r="D42" s="13">
        <v>9620.73</v>
      </c>
      <c r="E42" s="13">
        <v>5943.99</v>
      </c>
      <c r="F42" s="13">
        <v>112626.42</v>
      </c>
      <c r="G42" s="13">
        <v>0</v>
      </c>
      <c r="H42" s="13">
        <v>112626.42</v>
      </c>
      <c r="I42" s="13">
        <v>28049.98</v>
      </c>
      <c r="J42" s="13">
        <v>0</v>
      </c>
      <c r="K42" s="13">
        <v>140676.4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111640.17</v>
      </c>
      <c r="D44" s="13">
        <v>164820.11</v>
      </c>
      <c r="E44" s="13">
        <v>91146.34</v>
      </c>
      <c r="F44" s="13">
        <v>367606.62</v>
      </c>
      <c r="G44" s="13">
        <v>0</v>
      </c>
      <c r="H44" s="13">
        <v>367606.62</v>
      </c>
      <c r="I44" s="13">
        <v>41239.32</v>
      </c>
      <c r="J44" s="13">
        <v>1000</v>
      </c>
      <c r="K44" s="13">
        <v>409845.94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99755.7</v>
      </c>
      <c r="D45" s="13">
        <v>412305.05</v>
      </c>
      <c r="E45" s="13">
        <v>55.5</v>
      </c>
      <c r="F45" s="13">
        <v>512116.25</v>
      </c>
      <c r="G45" s="13">
        <v>0</v>
      </c>
      <c r="H45" s="13">
        <v>512116.25</v>
      </c>
      <c r="I45" s="13">
        <v>127544.29</v>
      </c>
      <c r="J45" s="13">
        <v>112969.42</v>
      </c>
      <c r="K45" s="13">
        <v>752629.96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123615.91</v>
      </c>
      <c r="D46" s="13">
        <v>76818.33</v>
      </c>
      <c r="E46" s="13">
        <v>2606.76</v>
      </c>
      <c r="F46" s="13">
        <v>203041</v>
      </c>
      <c r="G46" s="13">
        <v>0</v>
      </c>
      <c r="H46" s="13">
        <v>203041</v>
      </c>
      <c r="I46" s="13">
        <v>50568.06</v>
      </c>
      <c r="J46" s="13">
        <v>44961.63</v>
      </c>
      <c r="K46" s="13">
        <v>298570.69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46884.05</v>
      </c>
      <c r="D48" s="13">
        <v>82886.66</v>
      </c>
      <c r="E48" s="13">
        <v>5361.87</v>
      </c>
      <c r="F48" s="13">
        <v>135132.58</v>
      </c>
      <c r="G48" s="13">
        <v>0</v>
      </c>
      <c r="H48" s="13">
        <v>135132.58</v>
      </c>
      <c r="I48" s="13">
        <v>33655.23</v>
      </c>
      <c r="J48" s="13">
        <v>38473.13</v>
      </c>
      <c r="K48" s="13">
        <v>207260.94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5498.43</v>
      </c>
      <c r="D49" s="13">
        <v>265234.59</v>
      </c>
      <c r="E49" s="13">
        <v>686.3</v>
      </c>
      <c r="F49" s="13">
        <v>271419.32</v>
      </c>
      <c r="G49" s="13">
        <v>0</v>
      </c>
      <c r="H49" s="13">
        <v>271419.32</v>
      </c>
      <c r="I49" s="13">
        <v>67597.92</v>
      </c>
      <c r="J49" s="13">
        <v>31291.78</v>
      </c>
      <c r="K49" s="13">
        <v>370309.02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3100</v>
      </c>
      <c r="F50" s="13">
        <v>3100</v>
      </c>
      <c r="G50" s="13">
        <v>0</v>
      </c>
      <c r="H50" s="13">
        <v>3100</v>
      </c>
      <c r="I50" s="13">
        <v>772.07</v>
      </c>
      <c r="J50" s="13">
        <v>735879.24</v>
      </c>
      <c r="K50" s="13">
        <v>739751.31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293042.04</v>
      </c>
      <c r="F51" s="13">
        <v>293042.04</v>
      </c>
      <c r="G51" s="13">
        <v>0</v>
      </c>
      <c r="H51" s="13">
        <v>293042.04</v>
      </c>
      <c r="I51" s="13">
        <v>72983.1</v>
      </c>
      <c r="J51" s="13">
        <v>0</v>
      </c>
      <c r="K51" s="13">
        <v>366025.14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137228.7</v>
      </c>
      <c r="E52" s="13">
        <v>6883.65</v>
      </c>
      <c r="F52" s="13">
        <v>144112.35</v>
      </c>
      <c r="G52" s="13">
        <v>5639.15</v>
      </c>
      <c r="H52" s="13">
        <v>149751.5</v>
      </c>
      <c r="I52" s="13">
        <v>37296.14</v>
      </c>
      <c r="J52" s="13">
        <v>84629.87</v>
      </c>
      <c r="K52" s="13">
        <v>271677.51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75261.78</v>
      </c>
      <c r="D53" s="13">
        <v>50912.74</v>
      </c>
      <c r="E53" s="13">
        <v>1078.11</v>
      </c>
      <c r="F53" s="13">
        <v>127252.63</v>
      </c>
      <c r="G53" s="13">
        <v>5109.99</v>
      </c>
      <c r="H53" s="13">
        <v>132362.62</v>
      </c>
      <c r="I53" s="13">
        <v>32965.37</v>
      </c>
      <c r="J53" s="13">
        <v>45672.03</v>
      </c>
      <c r="K53" s="13">
        <v>211000.02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14331.19</v>
      </c>
      <c r="E54" s="13">
        <v>9038.41</v>
      </c>
      <c r="F54" s="13">
        <v>23369.6</v>
      </c>
      <c r="G54" s="13">
        <v>938.44</v>
      </c>
      <c r="H54" s="13">
        <v>24308.04</v>
      </c>
      <c r="I54" s="13">
        <v>6054.01</v>
      </c>
      <c r="J54" s="13">
        <v>8387.55</v>
      </c>
      <c r="K54" s="13">
        <v>38749.6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3039386.5700000003</v>
      </c>
      <c r="D58" s="15">
        <f t="shared" si="0"/>
        <v>3076036.0200000005</v>
      </c>
      <c r="E58" s="15">
        <f t="shared" si="0"/>
        <v>1595676.0500000003</v>
      </c>
      <c r="F58" s="15">
        <f t="shared" si="0"/>
        <v>7711098.64</v>
      </c>
      <c r="G58" s="15">
        <f t="shared" si="0"/>
        <v>33699.34</v>
      </c>
      <c r="H58" s="15">
        <f t="shared" si="0"/>
        <v>7744797.98</v>
      </c>
      <c r="I58" s="15">
        <f t="shared" si="0"/>
        <v>1878553.8500000003</v>
      </c>
      <c r="J58" s="15">
        <f t="shared" si="0"/>
        <v>2405728.28</v>
      </c>
      <c r="K58" s="15">
        <f t="shared" si="0"/>
        <v>12029080.109999998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9.421875" style="1" customWidth="1"/>
    <col min="13" max="16384" width="9.14062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291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26.25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3027.81</v>
      </c>
      <c r="E11" s="13">
        <v>0</v>
      </c>
      <c r="F11" s="13">
        <v>3027.81</v>
      </c>
      <c r="G11" s="13">
        <v>44801</v>
      </c>
      <c r="H11" s="13">
        <v>47828.81</v>
      </c>
      <c r="I11" s="13">
        <v>15404.4</v>
      </c>
      <c r="J11" s="13">
        <v>0</v>
      </c>
      <c r="K11" s="13">
        <v>63233.21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24960.49</v>
      </c>
      <c r="E12" s="13">
        <v>0</v>
      </c>
      <c r="F12" s="13">
        <v>24960.49</v>
      </c>
      <c r="G12" s="13">
        <v>369327.94</v>
      </c>
      <c r="H12" s="13">
        <v>394288.43</v>
      </c>
      <c r="I12" s="13">
        <v>126989.94</v>
      </c>
      <c r="J12" s="13">
        <v>0</v>
      </c>
      <c r="K12" s="13">
        <v>521278.37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2247.93</v>
      </c>
      <c r="E13" s="13">
        <v>0</v>
      </c>
      <c r="F13" s="13">
        <v>2247.93</v>
      </c>
      <c r="G13" s="13">
        <v>33261.5</v>
      </c>
      <c r="H13" s="13">
        <v>35509.43</v>
      </c>
      <c r="I13" s="13">
        <v>11436.66</v>
      </c>
      <c r="J13" s="13">
        <v>0</v>
      </c>
      <c r="K13" s="13">
        <v>46946.09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102446.76</v>
      </c>
      <c r="E16" s="13">
        <v>693441.31</v>
      </c>
      <c r="F16" s="13">
        <v>795888.07</v>
      </c>
      <c r="G16" s="13">
        <v>105663.36</v>
      </c>
      <c r="H16" s="13">
        <v>901551.43</v>
      </c>
      <c r="I16" s="13">
        <v>290366.01</v>
      </c>
      <c r="J16" s="13">
        <v>0</v>
      </c>
      <c r="K16" s="13">
        <v>1191917.44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25000</v>
      </c>
      <c r="K18" s="13">
        <v>25000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1038.31</v>
      </c>
      <c r="F19" s="13">
        <v>1038.31</v>
      </c>
      <c r="G19" s="13">
        <v>137.85</v>
      </c>
      <c r="H19" s="13">
        <v>1176.16</v>
      </c>
      <c r="I19" s="13">
        <v>378.82</v>
      </c>
      <c r="J19" s="13">
        <v>0</v>
      </c>
      <c r="K19" s="13">
        <v>1554.98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38486.05</v>
      </c>
      <c r="E20" s="13">
        <v>23941.75</v>
      </c>
      <c r="F20" s="13">
        <v>62427.8</v>
      </c>
      <c r="G20" s="13">
        <v>8288.02</v>
      </c>
      <c r="H20" s="13">
        <v>70715.82</v>
      </c>
      <c r="I20" s="13">
        <v>22775.7</v>
      </c>
      <c r="J20" s="13">
        <v>0</v>
      </c>
      <c r="K20" s="13">
        <v>93491.52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2712.8</v>
      </c>
      <c r="E21" s="13">
        <v>2640.32</v>
      </c>
      <c r="F21" s="13">
        <v>5353.12</v>
      </c>
      <c r="G21" s="13">
        <v>0</v>
      </c>
      <c r="H21" s="13">
        <v>5353.12</v>
      </c>
      <c r="I21" s="13">
        <v>1724.1</v>
      </c>
      <c r="J21" s="13">
        <v>0</v>
      </c>
      <c r="K21" s="13">
        <v>7077.22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236313.6</v>
      </c>
      <c r="E22" s="13">
        <v>84391.87</v>
      </c>
      <c r="F22" s="13">
        <v>320705.47</v>
      </c>
      <c r="G22" s="13">
        <v>0</v>
      </c>
      <c r="H22" s="13">
        <v>320705.47</v>
      </c>
      <c r="I22" s="13">
        <v>103290.81</v>
      </c>
      <c r="J22" s="13">
        <v>0</v>
      </c>
      <c r="K22" s="13">
        <v>423996.28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344219.57</v>
      </c>
      <c r="K23" s="13">
        <v>344219.57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102.62</v>
      </c>
      <c r="E24" s="13">
        <v>0</v>
      </c>
      <c r="F24" s="13">
        <v>102.62</v>
      </c>
      <c r="G24" s="13">
        <v>0</v>
      </c>
      <c r="H24" s="13">
        <v>102.62</v>
      </c>
      <c r="I24" s="13">
        <v>33.05</v>
      </c>
      <c r="J24" s="13">
        <v>24587.1</v>
      </c>
      <c r="K24" s="13">
        <v>24722.77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122935.56</v>
      </c>
      <c r="K25" s="13">
        <v>122935.56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335049.73</v>
      </c>
      <c r="E26" s="13">
        <v>0</v>
      </c>
      <c r="F26" s="13">
        <v>335049.73</v>
      </c>
      <c r="G26" s="13">
        <v>0</v>
      </c>
      <c r="H26" s="13">
        <v>335049.73</v>
      </c>
      <c r="I26" s="13">
        <v>107910.7</v>
      </c>
      <c r="J26" s="13">
        <v>0</v>
      </c>
      <c r="K26" s="13">
        <v>442960.43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10614.64</v>
      </c>
      <c r="E27" s="13">
        <v>229.3</v>
      </c>
      <c r="F27" s="13">
        <v>10843.94</v>
      </c>
      <c r="G27" s="13">
        <v>0</v>
      </c>
      <c r="H27" s="13">
        <v>10843.94</v>
      </c>
      <c r="I27" s="13">
        <v>3492.55</v>
      </c>
      <c r="J27" s="13">
        <v>0</v>
      </c>
      <c r="K27" s="13">
        <v>14336.49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95992.17</v>
      </c>
      <c r="E28" s="13">
        <v>16365.31</v>
      </c>
      <c r="F28" s="13">
        <v>112357.48</v>
      </c>
      <c r="G28" s="13">
        <v>0</v>
      </c>
      <c r="H28" s="13">
        <v>112357.48</v>
      </c>
      <c r="I28" s="13">
        <v>36187.4</v>
      </c>
      <c r="J28" s="13">
        <v>12497.15</v>
      </c>
      <c r="K28" s="13">
        <v>161042.03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139363.66</v>
      </c>
      <c r="E30" s="13">
        <v>1434.15</v>
      </c>
      <c r="F30" s="13">
        <v>140797.81</v>
      </c>
      <c r="G30" s="13">
        <v>60350.85</v>
      </c>
      <c r="H30" s="13">
        <v>201148.66</v>
      </c>
      <c r="I30" s="13">
        <v>64784.69</v>
      </c>
      <c r="J30" s="13">
        <v>1596.78</v>
      </c>
      <c r="K30" s="13">
        <v>267530.13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6128.3</v>
      </c>
      <c r="E31" s="13">
        <v>11790.44</v>
      </c>
      <c r="F31" s="13">
        <v>17918.74</v>
      </c>
      <c r="G31" s="13">
        <v>7680.6</v>
      </c>
      <c r="H31" s="13">
        <v>25599.34</v>
      </c>
      <c r="I31" s="13">
        <v>8244.88</v>
      </c>
      <c r="J31" s="13">
        <v>203.22</v>
      </c>
      <c r="K31" s="13">
        <v>34047.44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12.75">
      <c r="A33" s="1" t="s">
        <v>130</v>
      </c>
      <c r="B33" s="1" t="s">
        <v>205</v>
      </c>
      <c r="C33" s="13">
        <v>0</v>
      </c>
      <c r="D33" s="13">
        <v>5285.08</v>
      </c>
      <c r="E33" s="13">
        <v>0</v>
      </c>
      <c r="F33" s="13">
        <v>5285.08</v>
      </c>
      <c r="G33" s="13">
        <v>0</v>
      </c>
      <c r="H33" s="13">
        <v>5285.08</v>
      </c>
      <c r="I33" s="13">
        <v>1702.19</v>
      </c>
      <c r="J33" s="13">
        <v>0</v>
      </c>
      <c r="K33" s="13">
        <v>6987.27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158278.38</v>
      </c>
      <c r="D34" s="13">
        <v>798711.11</v>
      </c>
      <c r="E34" s="13">
        <v>10419.46</v>
      </c>
      <c r="F34" s="13">
        <v>967408.95</v>
      </c>
      <c r="G34" s="13">
        <v>0</v>
      </c>
      <c r="H34" s="13">
        <v>967408.95</v>
      </c>
      <c r="I34" s="13">
        <v>311577.01</v>
      </c>
      <c r="J34" s="13">
        <v>295535.31</v>
      </c>
      <c r="K34" s="13">
        <v>1574521.27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12302.68</v>
      </c>
      <c r="E35" s="13">
        <v>0</v>
      </c>
      <c r="F35" s="13">
        <v>12302.68</v>
      </c>
      <c r="G35" s="13">
        <v>0</v>
      </c>
      <c r="H35" s="13">
        <v>12302.68</v>
      </c>
      <c r="I35" s="13">
        <v>3962.37</v>
      </c>
      <c r="J35" s="13">
        <v>0</v>
      </c>
      <c r="K35" s="13">
        <v>16265.05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44063.94</v>
      </c>
      <c r="E36" s="13">
        <v>0</v>
      </c>
      <c r="F36" s="13">
        <v>44063.94</v>
      </c>
      <c r="G36" s="13">
        <v>0</v>
      </c>
      <c r="H36" s="13">
        <v>44063.94</v>
      </c>
      <c r="I36" s="13">
        <v>14191.83</v>
      </c>
      <c r="J36" s="13">
        <v>57678.28</v>
      </c>
      <c r="K36" s="13">
        <v>115934.05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9653.27</v>
      </c>
      <c r="F37" s="13">
        <v>9653.27</v>
      </c>
      <c r="G37" s="13">
        <v>0</v>
      </c>
      <c r="H37" s="13">
        <v>9653.27</v>
      </c>
      <c r="I37" s="13">
        <v>3109.08</v>
      </c>
      <c r="J37" s="13">
        <v>0</v>
      </c>
      <c r="K37" s="13">
        <v>12762.35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99560.62</v>
      </c>
      <c r="E39" s="13">
        <v>20141.74</v>
      </c>
      <c r="F39" s="13">
        <v>119702.36</v>
      </c>
      <c r="G39" s="13">
        <v>0</v>
      </c>
      <c r="H39" s="13">
        <v>119702.36</v>
      </c>
      <c r="I39" s="13">
        <v>38552.97</v>
      </c>
      <c r="J39" s="13">
        <v>10000</v>
      </c>
      <c r="K39" s="13">
        <v>168255.33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22230.46</v>
      </c>
      <c r="E40" s="13">
        <v>0</v>
      </c>
      <c r="F40" s="13">
        <v>22230.46</v>
      </c>
      <c r="G40" s="13">
        <v>0</v>
      </c>
      <c r="H40" s="13">
        <v>22230.46</v>
      </c>
      <c r="I40" s="13">
        <v>7159.85</v>
      </c>
      <c r="J40" s="13">
        <v>0</v>
      </c>
      <c r="K40" s="13">
        <v>29390.31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50743.8</v>
      </c>
      <c r="D42" s="13">
        <v>22114.03</v>
      </c>
      <c r="E42" s="13">
        <v>0</v>
      </c>
      <c r="F42" s="13">
        <v>72857.83</v>
      </c>
      <c r="G42" s="13">
        <v>20139.57</v>
      </c>
      <c r="H42" s="13">
        <v>92997.4</v>
      </c>
      <c r="I42" s="13">
        <v>29952.01</v>
      </c>
      <c r="J42" s="13">
        <v>19.58</v>
      </c>
      <c r="K42" s="13">
        <v>122968.99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40084.23</v>
      </c>
      <c r="E44" s="13">
        <v>12243.64</v>
      </c>
      <c r="F44" s="13">
        <v>52327.87</v>
      </c>
      <c r="G44" s="13">
        <v>14464.61</v>
      </c>
      <c r="H44" s="13">
        <v>66792.48</v>
      </c>
      <c r="I44" s="13">
        <v>21512.1</v>
      </c>
      <c r="J44" s="13">
        <v>14.06</v>
      </c>
      <c r="K44" s="13">
        <v>88318.64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157207.5</v>
      </c>
      <c r="E45" s="13">
        <v>600</v>
      </c>
      <c r="F45" s="13">
        <v>157807.5</v>
      </c>
      <c r="G45" s="13">
        <v>43621.59</v>
      </c>
      <c r="H45" s="13">
        <v>201429.09</v>
      </c>
      <c r="I45" s="13">
        <v>64875.02</v>
      </c>
      <c r="J45" s="13">
        <v>63452.3</v>
      </c>
      <c r="K45" s="13">
        <v>329756.41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63369.38</v>
      </c>
      <c r="D46" s="13">
        <v>22350.14</v>
      </c>
      <c r="E46" s="13">
        <v>0</v>
      </c>
      <c r="F46" s="13">
        <v>85719.52</v>
      </c>
      <c r="G46" s="13">
        <v>23694.83</v>
      </c>
      <c r="H46" s="13">
        <v>109414.35</v>
      </c>
      <c r="I46" s="13">
        <v>35239.5</v>
      </c>
      <c r="J46" s="13">
        <v>94054.53</v>
      </c>
      <c r="K46" s="13">
        <v>238708.38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128325.31</v>
      </c>
      <c r="E48" s="13">
        <v>252.16</v>
      </c>
      <c r="F48" s="13">
        <v>128577.47</v>
      </c>
      <c r="G48" s="13">
        <v>35541.75</v>
      </c>
      <c r="H48" s="13">
        <v>164119.22</v>
      </c>
      <c r="I48" s="13">
        <v>52858.49</v>
      </c>
      <c r="J48" s="13">
        <v>34.56</v>
      </c>
      <c r="K48" s="13">
        <v>217012.27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127318.27</v>
      </c>
      <c r="E49" s="13">
        <v>1499.73</v>
      </c>
      <c r="F49" s="13">
        <v>128818</v>
      </c>
      <c r="G49" s="13">
        <v>35608.23</v>
      </c>
      <c r="H49" s="13">
        <v>164426.23</v>
      </c>
      <c r="I49" s="13">
        <v>52957.38</v>
      </c>
      <c r="J49" s="13">
        <v>38036.97</v>
      </c>
      <c r="K49" s="13">
        <v>255420.58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6077.99</v>
      </c>
      <c r="E50" s="13">
        <v>0</v>
      </c>
      <c r="F50" s="13">
        <v>6077.99</v>
      </c>
      <c r="G50" s="13">
        <v>695.97</v>
      </c>
      <c r="H50" s="13">
        <v>6773.96</v>
      </c>
      <c r="I50" s="13">
        <v>2181.7</v>
      </c>
      <c r="J50" s="13">
        <v>66505.98</v>
      </c>
      <c r="K50" s="13">
        <v>75461.64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40651.94</v>
      </c>
      <c r="D51" s="13">
        <v>459445.36</v>
      </c>
      <c r="E51" s="13">
        <v>30855.48</v>
      </c>
      <c r="F51" s="13">
        <v>530952.78</v>
      </c>
      <c r="G51" s="13">
        <v>60797.3</v>
      </c>
      <c r="H51" s="13">
        <v>591750.08</v>
      </c>
      <c r="I51" s="13">
        <v>190587.13</v>
      </c>
      <c r="J51" s="13">
        <v>0</v>
      </c>
      <c r="K51" s="13">
        <v>782337.21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97565.56</v>
      </c>
      <c r="E52" s="13">
        <v>11406.58</v>
      </c>
      <c r="F52" s="13">
        <v>108972.14</v>
      </c>
      <c r="G52" s="13">
        <v>2810.73</v>
      </c>
      <c r="H52" s="13">
        <v>111782.87</v>
      </c>
      <c r="I52" s="13">
        <v>36002.34</v>
      </c>
      <c r="J52" s="13">
        <v>44856.85</v>
      </c>
      <c r="K52" s="13">
        <v>192642.06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32805.14</v>
      </c>
      <c r="E53" s="13">
        <v>0</v>
      </c>
      <c r="F53" s="13">
        <v>32805.14</v>
      </c>
      <c r="G53" s="13">
        <v>1894.26</v>
      </c>
      <c r="H53" s="13">
        <v>34699.4</v>
      </c>
      <c r="I53" s="13">
        <v>11175.76</v>
      </c>
      <c r="J53" s="13">
        <v>23740.51</v>
      </c>
      <c r="K53" s="13">
        <v>69615.67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27432.45</v>
      </c>
      <c r="E56" s="13">
        <v>0</v>
      </c>
      <c r="F56" s="13">
        <v>27432.45</v>
      </c>
      <c r="G56" s="13">
        <v>0</v>
      </c>
      <c r="H56" s="13">
        <v>27432.45</v>
      </c>
      <c r="I56" s="13">
        <v>8835.27</v>
      </c>
      <c r="J56" s="13">
        <v>0</v>
      </c>
      <c r="K56" s="13">
        <v>36267.72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7754.18</v>
      </c>
      <c r="E57" s="13">
        <v>0</v>
      </c>
      <c r="F57" s="13">
        <v>7754.18</v>
      </c>
      <c r="G57" s="13">
        <v>0</v>
      </c>
      <c r="H57" s="13">
        <v>7754.18</v>
      </c>
      <c r="I57" s="13">
        <v>2497.41</v>
      </c>
      <c r="J57" s="13">
        <v>0</v>
      </c>
      <c r="K57" s="13">
        <v>10251.59</v>
      </c>
      <c r="L57" s="1" t="s">
        <v>278</v>
      </c>
    </row>
    <row r="58" spans="1:11" ht="12.75">
      <c r="A58" s="14" t="s">
        <v>156</v>
      </c>
      <c r="B58" s="14" t="s">
        <v>157</v>
      </c>
      <c r="C58" s="15">
        <f aca="true" t="shared" si="0" ref="C58:K58">SUM(C11:C57)</f>
        <v>313043.5</v>
      </c>
      <c r="D58" s="15">
        <f t="shared" si="0"/>
        <v>3108080.610000001</v>
      </c>
      <c r="E58" s="15">
        <f t="shared" si="0"/>
        <v>932344.8200000001</v>
      </c>
      <c r="F58" s="15">
        <f t="shared" si="0"/>
        <v>4353468.93</v>
      </c>
      <c r="G58" s="15">
        <f t="shared" si="0"/>
        <v>868779.9599999998</v>
      </c>
      <c r="H58" s="15">
        <f t="shared" si="0"/>
        <v>5222248.8900000015</v>
      </c>
      <c r="I58" s="15">
        <f t="shared" si="0"/>
        <v>1681949.1200000003</v>
      </c>
      <c r="J58" s="15">
        <f t="shared" si="0"/>
        <v>1224968.31</v>
      </c>
      <c r="K58" s="15">
        <f t="shared" si="0"/>
        <v>8129166.3199999975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234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181.5</v>
      </c>
      <c r="E15" s="13">
        <v>0</v>
      </c>
      <c r="F15" s="13">
        <v>181.5</v>
      </c>
      <c r="G15" s="13">
        <v>0</v>
      </c>
      <c r="H15" s="13">
        <v>181.5</v>
      </c>
      <c r="I15" s="13">
        <v>47.16</v>
      </c>
      <c r="J15" s="13">
        <v>0</v>
      </c>
      <c r="K15" s="13">
        <v>228.66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2081.85</v>
      </c>
      <c r="F16" s="13">
        <v>2081.85</v>
      </c>
      <c r="G16" s="13">
        <v>2488.2</v>
      </c>
      <c r="H16" s="13">
        <v>4570.05</v>
      </c>
      <c r="I16" s="13">
        <v>1187.39</v>
      </c>
      <c r="J16" s="13">
        <v>0</v>
      </c>
      <c r="K16" s="13">
        <v>5757.44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4322.33</v>
      </c>
      <c r="F17" s="13">
        <v>4322.33</v>
      </c>
      <c r="G17" s="13">
        <v>5166</v>
      </c>
      <c r="H17" s="13">
        <v>9488.33</v>
      </c>
      <c r="I17" s="13">
        <v>2465.26</v>
      </c>
      <c r="J17" s="13">
        <v>0</v>
      </c>
      <c r="K17" s="13">
        <v>11953.59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8166.01</v>
      </c>
      <c r="D20" s="13">
        <v>14266.89</v>
      </c>
      <c r="E20" s="13">
        <v>15394.05</v>
      </c>
      <c r="F20" s="13">
        <v>37826.95</v>
      </c>
      <c r="G20" s="13">
        <v>45210.31</v>
      </c>
      <c r="H20" s="13">
        <v>83037.26</v>
      </c>
      <c r="I20" s="13">
        <v>21574.77</v>
      </c>
      <c r="J20" s="13">
        <v>0</v>
      </c>
      <c r="K20" s="13">
        <v>104612.03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19398.98</v>
      </c>
      <c r="D22" s="13">
        <v>12231.77</v>
      </c>
      <c r="E22" s="13">
        <v>45370.07</v>
      </c>
      <c r="F22" s="13">
        <v>77000.82</v>
      </c>
      <c r="G22" s="13">
        <v>0</v>
      </c>
      <c r="H22" s="13">
        <v>77000.82</v>
      </c>
      <c r="I22" s="13">
        <v>20006.35</v>
      </c>
      <c r="J22" s="13">
        <v>0</v>
      </c>
      <c r="K22" s="13">
        <v>97007.17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3316.27</v>
      </c>
      <c r="D23" s="13">
        <v>0</v>
      </c>
      <c r="E23" s="13">
        <v>2183.71</v>
      </c>
      <c r="F23" s="13">
        <v>5499.98</v>
      </c>
      <c r="G23" s="13">
        <v>0</v>
      </c>
      <c r="H23" s="13">
        <v>5499.98</v>
      </c>
      <c r="I23" s="13">
        <v>1429.01</v>
      </c>
      <c r="J23" s="13">
        <v>10696</v>
      </c>
      <c r="K23" s="13">
        <v>17624.99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4849.74</v>
      </c>
      <c r="D24" s="13">
        <v>0</v>
      </c>
      <c r="E24" s="13">
        <v>0</v>
      </c>
      <c r="F24" s="13">
        <v>4849.74</v>
      </c>
      <c r="G24" s="13">
        <v>0</v>
      </c>
      <c r="H24" s="13">
        <v>4849.74</v>
      </c>
      <c r="I24" s="13">
        <v>1260.06</v>
      </c>
      <c r="J24" s="13">
        <v>4941</v>
      </c>
      <c r="K24" s="13">
        <v>11050.8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6784.26</v>
      </c>
      <c r="K25" s="13">
        <v>6784.26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2280.74</v>
      </c>
      <c r="E27" s="13">
        <v>1246.19</v>
      </c>
      <c r="F27" s="13">
        <v>3526.93</v>
      </c>
      <c r="G27" s="13">
        <v>0</v>
      </c>
      <c r="H27" s="13">
        <v>3526.93</v>
      </c>
      <c r="I27" s="13">
        <v>916.37</v>
      </c>
      <c r="J27" s="13">
        <v>0</v>
      </c>
      <c r="K27" s="13">
        <v>4443.3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2680.15</v>
      </c>
      <c r="E28" s="13">
        <v>563.91</v>
      </c>
      <c r="F28" s="13">
        <v>3244.06</v>
      </c>
      <c r="G28" s="13">
        <v>0</v>
      </c>
      <c r="H28" s="13">
        <v>3244.06</v>
      </c>
      <c r="I28" s="13">
        <v>842.87</v>
      </c>
      <c r="J28" s="13">
        <v>0</v>
      </c>
      <c r="K28" s="13">
        <v>4086.93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7813.72</v>
      </c>
      <c r="E29" s="13">
        <v>280.6</v>
      </c>
      <c r="F29" s="13">
        <v>8094.32</v>
      </c>
      <c r="G29" s="13">
        <v>0</v>
      </c>
      <c r="H29" s="13">
        <v>8094.32</v>
      </c>
      <c r="I29" s="13">
        <v>2103.06</v>
      </c>
      <c r="J29" s="13">
        <v>0</v>
      </c>
      <c r="K29" s="13">
        <v>10197.38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5364.83</v>
      </c>
      <c r="E30" s="13">
        <v>0</v>
      </c>
      <c r="F30" s="13">
        <v>5364.83</v>
      </c>
      <c r="G30" s="13">
        <v>0</v>
      </c>
      <c r="H30" s="13">
        <v>5364.83</v>
      </c>
      <c r="I30" s="13">
        <v>1393.88</v>
      </c>
      <c r="J30" s="13">
        <v>0</v>
      </c>
      <c r="K30" s="13">
        <v>6758.71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6318.71</v>
      </c>
      <c r="D31" s="13">
        <v>3836.59</v>
      </c>
      <c r="E31" s="13">
        <v>24236.44</v>
      </c>
      <c r="F31" s="13">
        <v>34391.74</v>
      </c>
      <c r="G31" s="13">
        <v>0</v>
      </c>
      <c r="H31" s="13">
        <v>34391.74</v>
      </c>
      <c r="I31" s="13">
        <v>8935.66</v>
      </c>
      <c r="J31" s="13">
        <v>2000</v>
      </c>
      <c r="K31" s="13">
        <v>45327.4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0</v>
      </c>
      <c r="D34" s="13">
        <v>8325.36</v>
      </c>
      <c r="E34" s="13">
        <v>9023.2</v>
      </c>
      <c r="F34" s="13">
        <v>17348.56</v>
      </c>
      <c r="G34" s="13">
        <v>0</v>
      </c>
      <c r="H34" s="13">
        <v>17348.56</v>
      </c>
      <c r="I34" s="13">
        <v>4507.5</v>
      </c>
      <c r="J34" s="13">
        <v>37503.42</v>
      </c>
      <c r="K34" s="13">
        <v>59359.48</v>
      </c>
      <c r="L34" s="1" t="s">
        <v>294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5175.76</v>
      </c>
      <c r="F37" s="13">
        <v>5175.76</v>
      </c>
      <c r="G37" s="13">
        <v>34491.31</v>
      </c>
      <c r="H37" s="13">
        <v>39667.07</v>
      </c>
      <c r="I37" s="13">
        <v>10306.31</v>
      </c>
      <c r="J37" s="13">
        <v>1320</v>
      </c>
      <c r="K37" s="13">
        <v>51293.38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22876.4</v>
      </c>
      <c r="D42" s="13">
        <v>2625.7</v>
      </c>
      <c r="E42" s="13">
        <v>373.98</v>
      </c>
      <c r="F42" s="13">
        <v>25876.08</v>
      </c>
      <c r="G42" s="13">
        <v>20375.01</v>
      </c>
      <c r="H42" s="13">
        <v>46251.09</v>
      </c>
      <c r="I42" s="13">
        <v>12016.97</v>
      </c>
      <c r="J42" s="13">
        <v>15165.02</v>
      </c>
      <c r="K42" s="13">
        <v>73433.08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8627.88</v>
      </c>
      <c r="F44" s="13">
        <v>8627.88</v>
      </c>
      <c r="G44" s="13">
        <v>6793.65</v>
      </c>
      <c r="H44" s="13">
        <v>15421.53</v>
      </c>
      <c r="I44" s="13">
        <v>4006.82</v>
      </c>
      <c r="J44" s="13">
        <v>5056.48</v>
      </c>
      <c r="K44" s="13">
        <v>24484.83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44179</v>
      </c>
      <c r="K45" s="13">
        <v>44179</v>
      </c>
      <c r="L45" s="1" t="s">
        <v>294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688.5</v>
      </c>
      <c r="K46" s="13">
        <v>688.5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2696.7</v>
      </c>
      <c r="E48" s="13">
        <v>0</v>
      </c>
      <c r="F48" s="13">
        <v>2696.7</v>
      </c>
      <c r="G48" s="13">
        <v>2123.4</v>
      </c>
      <c r="H48" s="13">
        <v>4820.1</v>
      </c>
      <c r="I48" s="13">
        <v>1252.37</v>
      </c>
      <c r="J48" s="13">
        <v>1580.44</v>
      </c>
      <c r="K48" s="13">
        <v>7652.91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15345.25</v>
      </c>
      <c r="E49" s="13">
        <v>0</v>
      </c>
      <c r="F49" s="13">
        <v>15345.25</v>
      </c>
      <c r="G49" s="13">
        <v>12082.96</v>
      </c>
      <c r="H49" s="13">
        <v>27428.21</v>
      </c>
      <c r="I49" s="13">
        <v>7126.39</v>
      </c>
      <c r="J49" s="13">
        <v>8993.29</v>
      </c>
      <c r="K49" s="13">
        <v>43547.89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3316.27</v>
      </c>
      <c r="D51" s="13">
        <v>0</v>
      </c>
      <c r="E51" s="13">
        <v>1563.22</v>
      </c>
      <c r="F51" s="13">
        <v>4879.49</v>
      </c>
      <c r="G51" s="13">
        <v>11919.57</v>
      </c>
      <c r="H51" s="13">
        <v>16799.06</v>
      </c>
      <c r="I51" s="13">
        <v>4364.74</v>
      </c>
      <c r="J51" s="13">
        <v>5380.15</v>
      </c>
      <c r="K51" s="13">
        <v>26543.95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14549.23</v>
      </c>
      <c r="D52" s="13">
        <v>0</v>
      </c>
      <c r="E52" s="13">
        <v>14706.84</v>
      </c>
      <c r="F52" s="13">
        <v>29256.07</v>
      </c>
      <c r="G52" s="13">
        <v>0</v>
      </c>
      <c r="H52" s="13">
        <v>29256.07</v>
      </c>
      <c r="I52" s="13">
        <v>7601.33</v>
      </c>
      <c r="J52" s="13">
        <v>28</v>
      </c>
      <c r="K52" s="13">
        <v>36885.4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147</v>
      </c>
      <c r="K53" s="13">
        <v>147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1754.5</v>
      </c>
      <c r="E57" s="13">
        <v>0</v>
      </c>
      <c r="F57" s="13">
        <v>1754.5</v>
      </c>
      <c r="G57" s="13">
        <v>0</v>
      </c>
      <c r="H57" s="13">
        <v>1754.5</v>
      </c>
      <c r="I57" s="13">
        <v>455.85</v>
      </c>
      <c r="J57" s="13">
        <v>0</v>
      </c>
      <c r="K57" s="13">
        <v>2210.35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82791.61</v>
      </c>
      <c r="D58" s="15">
        <f t="shared" si="0"/>
        <v>79403.7</v>
      </c>
      <c r="E58" s="15">
        <f t="shared" si="0"/>
        <v>135150.03000000003</v>
      </c>
      <c r="F58" s="15">
        <f t="shared" si="0"/>
        <v>297345.34</v>
      </c>
      <c r="G58" s="15">
        <f t="shared" si="0"/>
        <v>140650.40999999997</v>
      </c>
      <c r="H58" s="15">
        <f t="shared" si="0"/>
        <v>437995.75000000006</v>
      </c>
      <c r="I58" s="15">
        <f t="shared" si="0"/>
        <v>113800.12000000001</v>
      </c>
      <c r="J58" s="15">
        <f t="shared" si="0"/>
        <v>144462.56</v>
      </c>
      <c r="K58" s="15">
        <f t="shared" si="0"/>
        <v>696258.43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332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1047709.59</v>
      </c>
      <c r="D11" s="13">
        <v>574.47</v>
      </c>
      <c r="E11" s="13">
        <v>17617.11</v>
      </c>
      <c r="F11" s="13">
        <v>1065901.17</v>
      </c>
      <c r="G11" s="13">
        <v>78542.12</v>
      </c>
      <c r="H11" s="13">
        <v>1144443.29</v>
      </c>
      <c r="I11" s="13">
        <v>392031.23</v>
      </c>
      <c r="J11" s="13">
        <v>0</v>
      </c>
      <c r="K11" s="13">
        <v>1536474.52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1245192.04</v>
      </c>
      <c r="D12" s="13">
        <v>636362.02</v>
      </c>
      <c r="E12" s="13">
        <v>10405.6</v>
      </c>
      <c r="F12" s="13">
        <v>1891959.66</v>
      </c>
      <c r="G12" s="13">
        <v>188924.09</v>
      </c>
      <c r="H12" s="13">
        <v>2080883.75</v>
      </c>
      <c r="I12" s="13">
        <v>562222.58</v>
      </c>
      <c r="J12" s="13">
        <v>0</v>
      </c>
      <c r="K12" s="13">
        <v>2643106.33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79563.47</v>
      </c>
      <c r="D13" s="13">
        <v>14846.81</v>
      </c>
      <c r="E13" s="13">
        <v>187.25</v>
      </c>
      <c r="F13" s="13">
        <v>94597.53</v>
      </c>
      <c r="G13" s="13">
        <v>16948.86</v>
      </c>
      <c r="H13" s="13">
        <v>111546.39</v>
      </c>
      <c r="I13" s="13">
        <v>33062.79</v>
      </c>
      <c r="J13" s="13">
        <v>0</v>
      </c>
      <c r="K13" s="13">
        <v>144609.18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1343.33</v>
      </c>
      <c r="H14" s="13">
        <v>1343.33</v>
      </c>
      <c r="I14" s="13">
        <v>179.48</v>
      </c>
      <c r="J14" s="13">
        <v>4100</v>
      </c>
      <c r="K14" s="13">
        <v>5622.81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461622.48</v>
      </c>
      <c r="D16" s="13">
        <v>331702.84</v>
      </c>
      <c r="E16" s="13">
        <v>368714.79</v>
      </c>
      <c r="F16" s="13">
        <v>1162040.11</v>
      </c>
      <c r="G16" s="13">
        <v>270693.95</v>
      </c>
      <c r="H16" s="13">
        <v>1432734.06</v>
      </c>
      <c r="I16" s="13">
        <v>296787.08</v>
      </c>
      <c r="J16" s="13">
        <v>105011.25</v>
      </c>
      <c r="K16" s="13">
        <v>1834532.39</v>
      </c>
      <c r="L16" s="1" t="s">
        <v>310</v>
      </c>
    </row>
    <row r="17" spans="1:12" ht="26.25">
      <c r="A17" s="1" t="s">
        <v>114</v>
      </c>
      <c r="B17" s="1" t="s">
        <v>189</v>
      </c>
      <c r="C17" s="13">
        <v>8264.56</v>
      </c>
      <c r="D17" s="13">
        <v>40114.2</v>
      </c>
      <c r="E17" s="13">
        <v>0</v>
      </c>
      <c r="F17" s="13">
        <v>48378.76</v>
      </c>
      <c r="G17" s="13">
        <v>17384.37</v>
      </c>
      <c r="H17" s="13">
        <v>65763.13</v>
      </c>
      <c r="I17" s="13">
        <v>10672.97</v>
      </c>
      <c r="J17" s="13">
        <v>105011.25</v>
      </c>
      <c r="K17" s="13">
        <v>181447.35</v>
      </c>
      <c r="L17" s="1" t="s">
        <v>310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162167.04</v>
      </c>
      <c r="D20" s="13">
        <v>628124.74</v>
      </c>
      <c r="E20" s="13">
        <v>36374.37</v>
      </c>
      <c r="F20" s="13">
        <v>826666.15</v>
      </c>
      <c r="G20" s="13">
        <v>89317.03</v>
      </c>
      <c r="H20" s="13">
        <v>915983.18</v>
      </c>
      <c r="I20" s="13">
        <v>159397.93</v>
      </c>
      <c r="J20" s="13">
        <v>0</v>
      </c>
      <c r="K20" s="13">
        <v>1075381.11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47521.69</v>
      </c>
      <c r="D21" s="13">
        <v>64449</v>
      </c>
      <c r="E21" s="13">
        <v>6017.33</v>
      </c>
      <c r="F21" s="13">
        <v>117988.02</v>
      </c>
      <c r="G21" s="13">
        <v>0</v>
      </c>
      <c r="H21" s="13">
        <v>117988.02</v>
      </c>
      <c r="I21" s="13">
        <v>26610.54</v>
      </c>
      <c r="J21" s="13">
        <v>0</v>
      </c>
      <c r="K21" s="13">
        <v>144598.56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73399.4</v>
      </c>
      <c r="D22" s="13">
        <v>1588947.43</v>
      </c>
      <c r="E22" s="13">
        <v>773.16</v>
      </c>
      <c r="F22" s="13">
        <v>1663119.99</v>
      </c>
      <c r="G22" s="13">
        <v>2974.66</v>
      </c>
      <c r="H22" s="13">
        <v>1666094.65</v>
      </c>
      <c r="I22" s="13">
        <v>239362.33</v>
      </c>
      <c r="J22" s="13">
        <v>597333.42</v>
      </c>
      <c r="K22" s="13">
        <v>2502790.4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16946.04</v>
      </c>
      <c r="D23" s="13">
        <v>22120.19</v>
      </c>
      <c r="E23" s="13">
        <v>0</v>
      </c>
      <c r="F23" s="13">
        <v>39066.23</v>
      </c>
      <c r="G23" s="13">
        <v>0</v>
      </c>
      <c r="H23" s="13">
        <v>39066.23</v>
      </c>
      <c r="I23" s="13">
        <v>9087.33</v>
      </c>
      <c r="J23" s="13">
        <v>2106719</v>
      </c>
      <c r="K23" s="13">
        <v>2154872.56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1178.9</v>
      </c>
      <c r="D24" s="13">
        <v>0</v>
      </c>
      <c r="E24" s="13">
        <v>0</v>
      </c>
      <c r="F24" s="13">
        <v>1178.9</v>
      </c>
      <c r="G24" s="13">
        <v>0</v>
      </c>
      <c r="H24" s="13">
        <v>1178.9</v>
      </c>
      <c r="I24" s="13">
        <v>426.59</v>
      </c>
      <c r="J24" s="13">
        <v>122150</v>
      </c>
      <c r="K24" s="13">
        <v>123755.49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1178.9</v>
      </c>
      <c r="D25" s="13">
        <v>0</v>
      </c>
      <c r="E25" s="13">
        <v>0</v>
      </c>
      <c r="F25" s="13">
        <v>1178.9</v>
      </c>
      <c r="G25" s="13">
        <v>0</v>
      </c>
      <c r="H25" s="13">
        <v>1178.9</v>
      </c>
      <c r="I25" s="13">
        <v>426.59</v>
      </c>
      <c r="J25" s="13">
        <v>699954</v>
      </c>
      <c r="K25" s="13">
        <v>701559.49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10648.11</v>
      </c>
      <c r="D26" s="13">
        <v>1148900.27</v>
      </c>
      <c r="E26" s="13">
        <v>4067.5</v>
      </c>
      <c r="F26" s="13">
        <v>1163615.88</v>
      </c>
      <c r="G26" s="13">
        <v>0</v>
      </c>
      <c r="H26" s="13">
        <v>1163615.88</v>
      </c>
      <c r="I26" s="13">
        <v>157903.34</v>
      </c>
      <c r="J26" s="13">
        <v>0</v>
      </c>
      <c r="K26" s="13">
        <v>1321519.22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392.96</v>
      </c>
      <c r="D27" s="13">
        <v>97495.21</v>
      </c>
      <c r="E27" s="13">
        <v>0</v>
      </c>
      <c r="F27" s="13">
        <v>97888.17</v>
      </c>
      <c r="G27" s="13">
        <v>0</v>
      </c>
      <c r="H27" s="13">
        <v>97888.17</v>
      </c>
      <c r="I27" s="13">
        <v>13168.72</v>
      </c>
      <c r="J27" s="13">
        <v>0</v>
      </c>
      <c r="K27" s="13">
        <v>111056.89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166732.03</v>
      </c>
      <c r="D28" s="13">
        <v>335997.25</v>
      </c>
      <c r="E28" s="13">
        <v>6130.38</v>
      </c>
      <c r="F28" s="13">
        <v>508859.66</v>
      </c>
      <c r="G28" s="13">
        <v>5949.32</v>
      </c>
      <c r="H28" s="13">
        <v>514808.98</v>
      </c>
      <c r="I28" s="13">
        <v>106838.09</v>
      </c>
      <c r="J28" s="13">
        <v>0</v>
      </c>
      <c r="K28" s="13">
        <v>621647.07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51270.65</v>
      </c>
      <c r="D30" s="13">
        <v>517814.29</v>
      </c>
      <c r="E30" s="13">
        <v>825</v>
      </c>
      <c r="F30" s="13">
        <v>569909.94</v>
      </c>
      <c r="G30" s="13">
        <v>0</v>
      </c>
      <c r="H30" s="13">
        <v>569909.94</v>
      </c>
      <c r="I30" s="13">
        <v>87848.38</v>
      </c>
      <c r="J30" s="13">
        <v>0</v>
      </c>
      <c r="K30" s="13">
        <v>657758.32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64531.5</v>
      </c>
      <c r="D31" s="13">
        <v>113766.53</v>
      </c>
      <c r="E31" s="13">
        <v>7612.35</v>
      </c>
      <c r="F31" s="13">
        <v>185910.38</v>
      </c>
      <c r="G31" s="13">
        <v>28547.64</v>
      </c>
      <c r="H31" s="13">
        <v>214458.02</v>
      </c>
      <c r="I31" s="13">
        <v>43382.26</v>
      </c>
      <c r="J31" s="13">
        <v>9000</v>
      </c>
      <c r="K31" s="13">
        <v>266840.28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22574.4</v>
      </c>
      <c r="D32" s="13">
        <v>475430.5</v>
      </c>
      <c r="E32" s="13">
        <v>0</v>
      </c>
      <c r="F32" s="13">
        <v>498004.9</v>
      </c>
      <c r="G32" s="13">
        <v>0</v>
      </c>
      <c r="H32" s="13">
        <v>498004.9</v>
      </c>
      <c r="I32" s="13">
        <v>71691.64</v>
      </c>
      <c r="J32" s="13">
        <v>0</v>
      </c>
      <c r="K32" s="13">
        <v>569696.54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235842</v>
      </c>
      <c r="K33" s="13">
        <v>235842</v>
      </c>
      <c r="L33" s="1" t="s">
        <v>294</v>
      </c>
    </row>
    <row r="34" spans="1:12" ht="12.75">
      <c r="A34" s="1" t="s">
        <v>131</v>
      </c>
      <c r="B34" s="1" t="s">
        <v>206</v>
      </c>
      <c r="C34" s="13">
        <v>939047.48</v>
      </c>
      <c r="D34" s="13">
        <v>2031272.68</v>
      </c>
      <c r="E34" s="13">
        <v>300347.04</v>
      </c>
      <c r="F34" s="13">
        <v>3270667.2</v>
      </c>
      <c r="G34" s="13">
        <v>-2074.15</v>
      </c>
      <c r="H34" s="13">
        <v>3268593.05</v>
      </c>
      <c r="I34" s="13">
        <v>593588.94</v>
      </c>
      <c r="J34" s="13">
        <v>530735.77</v>
      </c>
      <c r="K34" s="13">
        <v>4392917.76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8989.33</v>
      </c>
      <c r="E35" s="13">
        <v>547.14</v>
      </c>
      <c r="F35" s="13">
        <v>9536.47</v>
      </c>
      <c r="G35" s="13">
        <v>0</v>
      </c>
      <c r="H35" s="13">
        <v>9536.47</v>
      </c>
      <c r="I35" s="13">
        <v>1274.2</v>
      </c>
      <c r="J35" s="13">
        <v>0</v>
      </c>
      <c r="K35" s="13">
        <v>10810.67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416551.77</v>
      </c>
      <c r="E36" s="13">
        <v>11839.15</v>
      </c>
      <c r="F36" s="13">
        <v>428390.92</v>
      </c>
      <c r="G36" s="13">
        <v>0</v>
      </c>
      <c r="H36" s="13">
        <v>428390.92</v>
      </c>
      <c r="I36" s="13">
        <v>57238.2</v>
      </c>
      <c r="J36" s="13">
        <v>0</v>
      </c>
      <c r="K36" s="13">
        <v>485629.12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94804.48</v>
      </c>
      <c r="D39" s="13">
        <v>594064</v>
      </c>
      <c r="E39" s="13">
        <v>74444.87</v>
      </c>
      <c r="F39" s="13">
        <v>763313.35</v>
      </c>
      <c r="G39" s="13">
        <v>113636.75</v>
      </c>
      <c r="H39" s="13">
        <v>876950.1</v>
      </c>
      <c r="I39" s="13">
        <v>138808.41</v>
      </c>
      <c r="J39" s="13">
        <v>31002.53</v>
      </c>
      <c r="K39" s="13">
        <v>1046761.04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149891</v>
      </c>
      <c r="K40" s="13">
        <v>149891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281097.83</v>
      </c>
      <c r="D42" s="13">
        <v>26733.65</v>
      </c>
      <c r="E42" s="13">
        <v>66134.51</v>
      </c>
      <c r="F42" s="13">
        <v>373965.99</v>
      </c>
      <c r="G42" s="13">
        <v>73047</v>
      </c>
      <c r="H42" s="13">
        <v>447012.99</v>
      </c>
      <c r="I42" s="13">
        <v>123881.56</v>
      </c>
      <c r="J42" s="13">
        <v>0</v>
      </c>
      <c r="K42" s="13">
        <v>570894.55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50120.78</v>
      </c>
      <c r="D43" s="13">
        <v>0</v>
      </c>
      <c r="E43" s="13">
        <v>1340</v>
      </c>
      <c r="F43" s="13">
        <v>51460.78</v>
      </c>
      <c r="G43" s="13">
        <v>10051.86</v>
      </c>
      <c r="H43" s="13">
        <v>61512.64</v>
      </c>
      <c r="I43" s="13">
        <v>19657.94</v>
      </c>
      <c r="J43" s="13">
        <v>0</v>
      </c>
      <c r="K43" s="13">
        <v>81170.58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98877.08</v>
      </c>
      <c r="D44" s="13">
        <v>114457.67</v>
      </c>
      <c r="E44" s="13">
        <v>67017.53</v>
      </c>
      <c r="F44" s="13">
        <v>280352.28</v>
      </c>
      <c r="G44" s="13">
        <v>54761.38</v>
      </c>
      <c r="H44" s="13">
        <v>335113.66</v>
      </c>
      <c r="I44" s="13">
        <v>67342.05</v>
      </c>
      <c r="J44" s="13">
        <v>51875</v>
      </c>
      <c r="K44" s="13">
        <v>454330.71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84781.71</v>
      </c>
      <c r="D45" s="13">
        <v>346413.23</v>
      </c>
      <c r="E45" s="13">
        <v>51982.74</v>
      </c>
      <c r="F45" s="13">
        <v>483177.68</v>
      </c>
      <c r="G45" s="13">
        <v>94379.38</v>
      </c>
      <c r="H45" s="13">
        <v>577557.06</v>
      </c>
      <c r="I45" s="13">
        <v>96518.38</v>
      </c>
      <c r="J45" s="13">
        <v>238961.88</v>
      </c>
      <c r="K45" s="13">
        <v>913037.32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647455.61</v>
      </c>
      <c r="D46" s="13">
        <v>114514.94</v>
      </c>
      <c r="E46" s="13">
        <v>21343.84</v>
      </c>
      <c r="F46" s="13">
        <v>783314.39</v>
      </c>
      <c r="G46" s="13">
        <v>153005.27</v>
      </c>
      <c r="H46" s="13">
        <v>936319.66</v>
      </c>
      <c r="I46" s="13">
        <v>272873.04</v>
      </c>
      <c r="J46" s="13">
        <v>271971.29</v>
      </c>
      <c r="K46" s="13">
        <v>1481163.99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5780.39</v>
      </c>
      <c r="D47" s="13">
        <v>7537.36</v>
      </c>
      <c r="E47" s="13">
        <v>9611.38</v>
      </c>
      <c r="F47" s="13">
        <v>22929.13</v>
      </c>
      <c r="G47" s="13">
        <v>4478.76</v>
      </c>
      <c r="H47" s="13">
        <v>27407.89</v>
      </c>
      <c r="I47" s="13">
        <v>4981.28</v>
      </c>
      <c r="J47" s="13">
        <v>0</v>
      </c>
      <c r="K47" s="13">
        <v>32389.17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433652.62</v>
      </c>
      <c r="E48" s="13">
        <v>50443.91</v>
      </c>
      <c r="F48" s="13">
        <v>484096.53</v>
      </c>
      <c r="G48" s="13">
        <v>96633.01</v>
      </c>
      <c r="H48" s="13">
        <v>580729.54</v>
      </c>
      <c r="I48" s="13">
        <v>77592.47</v>
      </c>
      <c r="J48" s="13">
        <v>15706</v>
      </c>
      <c r="K48" s="13">
        <v>674028.01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185376.22</v>
      </c>
      <c r="D49" s="13">
        <v>496363.91</v>
      </c>
      <c r="E49" s="13">
        <v>11375.42</v>
      </c>
      <c r="F49" s="13">
        <v>693115.55</v>
      </c>
      <c r="G49" s="13">
        <v>135386.66</v>
      </c>
      <c r="H49" s="13">
        <v>828502.21</v>
      </c>
      <c r="I49" s="13">
        <v>153006.5</v>
      </c>
      <c r="J49" s="13">
        <v>6265</v>
      </c>
      <c r="K49" s="13">
        <v>987773.71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364479.3</v>
      </c>
      <c r="D50" s="13">
        <v>2022623.98</v>
      </c>
      <c r="E50" s="13">
        <v>734254.83</v>
      </c>
      <c r="F50" s="13">
        <v>3121358.11</v>
      </c>
      <c r="G50" s="13">
        <v>204639.69</v>
      </c>
      <c r="H50" s="13">
        <v>3325997.8</v>
      </c>
      <c r="I50" s="13">
        <v>527578.9</v>
      </c>
      <c r="J50" s="13">
        <v>388549.98</v>
      </c>
      <c r="K50" s="13">
        <v>4242126.68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381966.18</v>
      </c>
      <c r="D52" s="13">
        <v>506861.66</v>
      </c>
      <c r="E52" s="13">
        <v>87609.63</v>
      </c>
      <c r="F52" s="13">
        <v>976437.47</v>
      </c>
      <c r="G52" s="13">
        <v>460525.54</v>
      </c>
      <c r="H52" s="13">
        <v>1436963.01</v>
      </c>
      <c r="I52" s="13">
        <v>279172.12</v>
      </c>
      <c r="J52" s="13">
        <v>689525.79</v>
      </c>
      <c r="K52" s="13">
        <v>2405660.92</v>
      </c>
      <c r="L52" s="1" t="s">
        <v>294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52497.18</v>
      </c>
      <c r="D54" s="13">
        <v>11052.13</v>
      </c>
      <c r="E54" s="13">
        <v>71347.18</v>
      </c>
      <c r="F54" s="13">
        <v>134896.49</v>
      </c>
      <c r="G54" s="13">
        <v>6160.4</v>
      </c>
      <c r="H54" s="13">
        <v>141056.89</v>
      </c>
      <c r="I54" s="13">
        <v>30828.39</v>
      </c>
      <c r="J54" s="13">
        <v>0</v>
      </c>
      <c r="K54" s="13">
        <v>171885.28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38273.54</v>
      </c>
      <c r="D56" s="13">
        <v>0</v>
      </c>
      <c r="E56" s="13">
        <v>1123.18</v>
      </c>
      <c r="F56" s="13">
        <v>39396.72</v>
      </c>
      <c r="G56" s="13">
        <v>16613.8</v>
      </c>
      <c r="H56" s="13">
        <v>56010.52</v>
      </c>
      <c r="I56" s="13">
        <v>16218.89</v>
      </c>
      <c r="J56" s="13">
        <v>455457.95</v>
      </c>
      <c r="K56" s="13">
        <v>527687.36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35" t="s">
        <v>156</v>
      </c>
      <c r="B58" s="35" t="s">
        <v>157</v>
      </c>
      <c r="C58" s="36">
        <f>SUM(C11:C57)</f>
        <v>6685451.539999999</v>
      </c>
      <c r="D58" s="36">
        <f aca="true" t="shared" si="0" ref="D58:K58">SUM(D11:D57)</f>
        <v>13147734.68</v>
      </c>
      <c r="E58" s="36">
        <f t="shared" si="0"/>
        <v>2019487.1899999995</v>
      </c>
      <c r="F58" s="36">
        <f t="shared" si="0"/>
        <v>21852673.409999996</v>
      </c>
      <c r="G58" s="36">
        <f t="shared" si="0"/>
        <v>2121870.7199999993</v>
      </c>
      <c r="H58" s="36">
        <f t="shared" si="0"/>
        <v>23974544.130000003</v>
      </c>
      <c r="I58" s="36">
        <f t="shared" si="0"/>
        <v>4671661.14</v>
      </c>
      <c r="J58" s="36">
        <f t="shared" si="0"/>
        <v>6815063.109999999</v>
      </c>
      <c r="K58" s="36">
        <f t="shared" si="0"/>
        <v>35461268.38000001</v>
      </c>
      <c r="L58" s="35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35.42187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301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344189.12</v>
      </c>
      <c r="H11" s="13">
        <v>344189.12</v>
      </c>
      <c r="I11" s="13">
        <v>88856.8</v>
      </c>
      <c r="J11" s="13">
        <v>0</v>
      </c>
      <c r="K11" s="13">
        <v>433045.92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20809.02</v>
      </c>
      <c r="D12" s="13">
        <v>58695.65</v>
      </c>
      <c r="E12" s="13">
        <v>223453</v>
      </c>
      <c r="F12" s="13">
        <v>302957.67</v>
      </c>
      <c r="G12" s="13">
        <v>473260.04</v>
      </c>
      <c r="H12" s="13">
        <v>776217.71</v>
      </c>
      <c r="I12" s="13">
        <v>200390.48</v>
      </c>
      <c r="J12" s="13">
        <v>0</v>
      </c>
      <c r="K12" s="13">
        <v>976608.19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7122.98</v>
      </c>
      <c r="E13" s="13">
        <v>0</v>
      </c>
      <c r="F13" s="13">
        <v>7122.98</v>
      </c>
      <c r="G13" s="13">
        <v>0</v>
      </c>
      <c r="H13" s="13">
        <v>7122.98</v>
      </c>
      <c r="I13" s="13">
        <v>1838.88</v>
      </c>
      <c r="J13" s="13">
        <v>0</v>
      </c>
      <c r="K13" s="13">
        <v>8961.86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43023.64</v>
      </c>
      <c r="H14" s="13">
        <v>43023.64</v>
      </c>
      <c r="I14" s="13">
        <v>11107.11</v>
      </c>
      <c r="J14" s="13">
        <v>0</v>
      </c>
      <c r="K14" s="13">
        <v>54130.75</v>
      </c>
      <c r="L14" s="1" t="s">
        <v>278</v>
      </c>
    </row>
    <row r="15" spans="1:12" ht="26.25">
      <c r="A15" s="1" t="s">
        <v>112</v>
      </c>
      <c r="B15" s="1" t="s">
        <v>187</v>
      </c>
      <c r="C15" s="13">
        <v>0</v>
      </c>
      <c r="D15" s="13">
        <v>6304.35</v>
      </c>
      <c r="E15" s="13">
        <v>50183</v>
      </c>
      <c r="F15" s="13">
        <v>56487.35</v>
      </c>
      <c r="G15" s="13">
        <v>0</v>
      </c>
      <c r="H15" s="13">
        <v>56487.35</v>
      </c>
      <c r="I15" s="13">
        <v>14582.93</v>
      </c>
      <c r="J15" s="13">
        <v>0</v>
      </c>
      <c r="K15" s="13">
        <v>71070.28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67013.59</v>
      </c>
      <c r="D20" s="13">
        <v>143516.38</v>
      </c>
      <c r="E20" s="13">
        <v>255059</v>
      </c>
      <c r="F20" s="13">
        <v>465588.97</v>
      </c>
      <c r="G20" s="13">
        <v>263075.08</v>
      </c>
      <c r="H20" s="13">
        <v>728664.05</v>
      </c>
      <c r="I20" s="13">
        <v>188113.85</v>
      </c>
      <c r="J20" s="13">
        <v>0</v>
      </c>
      <c r="K20" s="13">
        <v>916777.9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31326</v>
      </c>
      <c r="F21" s="13">
        <v>31326</v>
      </c>
      <c r="G21" s="13">
        <v>0</v>
      </c>
      <c r="H21" s="13">
        <v>31326</v>
      </c>
      <c r="I21" s="13">
        <v>8087.21</v>
      </c>
      <c r="J21" s="13">
        <v>0</v>
      </c>
      <c r="K21" s="13">
        <v>39413.21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370642.31</v>
      </c>
      <c r="E22" s="13">
        <v>82372</v>
      </c>
      <c r="F22" s="13">
        <v>453014.31</v>
      </c>
      <c r="G22" s="13">
        <v>0</v>
      </c>
      <c r="H22" s="13">
        <v>453014.31</v>
      </c>
      <c r="I22" s="13">
        <v>116951.4</v>
      </c>
      <c r="J22" s="13">
        <v>0</v>
      </c>
      <c r="K22" s="13">
        <v>569965.71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13470.74</v>
      </c>
      <c r="E23" s="13">
        <v>15663</v>
      </c>
      <c r="F23" s="13">
        <v>29133.739999999998</v>
      </c>
      <c r="G23" s="13">
        <v>0</v>
      </c>
      <c r="H23" s="13">
        <v>29133.739999999998</v>
      </c>
      <c r="I23" s="13">
        <v>7521.24</v>
      </c>
      <c r="J23" s="13">
        <v>0</v>
      </c>
      <c r="K23" s="13">
        <v>36654.979999999996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15663</v>
      </c>
      <c r="F24" s="13">
        <v>15663</v>
      </c>
      <c r="G24" s="13">
        <v>0</v>
      </c>
      <c r="H24" s="13">
        <v>15663</v>
      </c>
      <c r="I24" s="13">
        <v>4043.6</v>
      </c>
      <c r="J24" s="13">
        <v>726358.88</v>
      </c>
      <c r="K24" s="13">
        <v>746065.48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544274.52</v>
      </c>
      <c r="E26" s="13">
        <v>31326</v>
      </c>
      <c r="F26" s="13">
        <v>575600.52</v>
      </c>
      <c r="G26" s="13">
        <v>0</v>
      </c>
      <c r="H26" s="13">
        <v>575600.52</v>
      </c>
      <c r="I26" s="13">
        <v>148598.6</v>
      </c>
      <c r="J26" s="13">
        <v>0</v>
      </c>
      <c r="K26" s="13">
        <v>724199.12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20855.27</v>
      </c>
      <c r="E27" s="13">
        <v>31326</v>
      </c>
      <c r="F27" s="13">
        <v>52181.270000000004</v>
      </c>
      <c r="G27" s="13">
        <v>0</v>
      </c>
      <c r="H27" s="13">
        <v>52181.270000000004</v>
      </c>
      <c r="I27" s="13">
        <v>13471.27</v>
      </c>
      <c r="J27" s="13">
        <v>4004.15</v>
      </c>
      <c r="K27" s="13">
        <v>69656.69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49070.25</v>
      </c>
      <c r="D28" s="13">
        <v>124605.4</v>
      </c>
      <c r="E28" s="13">
        <v>130209</v>
      </c>
      <c r="F28" s="13">
        <v>303884.65</v>
      </c>
      <c r="G28" s="13">
        <v>0</v>
      </c>
      <c r="H28" s="13">
        <v>303884.65</v>
      </c>
      <c r="I28" s="13">
        <v>78451.69</v>
      </c>
      <c r="J28" s="13">
        <v>0</v>
      </c>
      <c r="K28" s="13">
        <v>382336.34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212236.94</v>
      </c>
      <c r="E30" s="13">
        <v>9959</v>
      </c>
      <c r="F30" s="13">
        <v>222195.94</v>
      </c>
      <c r="G30" s="13">
        <v>45487.82</v>
      </c>
      <c r="H30" s="13">
        <v>267683.76</v>
      </c>
      <c r="I30" s="13">
        <v>69105.98</v>
      </c>
      <c r="J30" s="13">
        <v>3106.47</v>
      </c>
      <c r="K30" s="13">
        <v>339896.20999999996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2977.81</v>
      </c>
      <c r="E31" s="13">
        <v>0</v>
      </c>
      <c r="F31" s="13">
        <v>2977.81</v>
      </c>
      <c r="G31" s="13">
        <v>609.62</v>
      </c>
      <c r="H31" s="13">
        <v>3587.43</v>
      </c>
      <c r="I31" s="13">
        <v>926.14</v>
      </c>
      <c r="J31" s="13">
        <v>6148.19</v>
      </c>
      <c r="K31" s="13">
        <v>10661.759999999998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11789.46</v>
      </c>
      <c r="D33" s="13">
        <v>35609.29</v>
      </c>
      <c r="E33" s="13">
        <v>31326</v>
      </c>
      <c r="F33" s="13">
        <v>78724.75</v>
      </c>
      <c r="G33" s="13">
        <v>0</v>
      </c>
      <c r="H33" s="13">
        <v>78724.75</v>
      </c>
      <c r="I33" s="13">
        <v>20323.8</v>
      </c>
      <c r="J33" s="13">
        <v>13093.88</v>
      </c>
      <c r="K33" s="13">
        <v>112142.43000000001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275928.2</v>
      </c>
      <c r="D34" s="13">
        <v>777369.75</v>
      </c>
      <c r="E34" s="13">
        <v>111772</v>
      </c>
      <c r="F34" s="13">
        <v>1165069.95</v>
      </c>
      <c r="G34" s="13">
        <v>0.01</v>
      </c>
      <c r="H34" s="13">
        <v>1165069.96</v>
      </c>
      <c r="I34" s="13">
        <v>300777.64</v>
      </c>
      <c r="J34" s="13">
        <v>360834.75</v>
      </c>
      <c r="K34" s="13">
        <v>1826682.35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56968.72</v>
      </c>
      <c r="E35" s="13">
        <v>0</v>
      </c>
      <c r="F35" s="13">
        <v>56968.72</v>
      </c>
      <c r="G35" s="13">
        <v>0</v>
      </c>
      <c r="H35" s="13">
        <v>56968.72</v>
      </c>
      <c r="I35" s="13">
        <v>14707.21</v>
      </c>
      <c r="J35" s="13">
        <v>0</v>
      </c>
      <c r="K35" s="13">
        <v>71675.93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64038.42</v>
      </c>
      <c r="E36" s="13">
        <v>46783</v>
      </c>
      <c r="F36" s="13">
        <v>110821.42</v>
      </c>
      <c r="G36" s="13">
        <v>0</v>
      </c>
      <c r="H36" s="13">
        <v>110821.42</v>
      </c>
      <c r="I36" s="13">
        <v>28609.94</v>
      </c>
      <c r="J36" s="13">
        <v>68580.96</v>
      </c>
      <c r="K36" s="13">
        <v>208012.32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39882.5</v>
      </c>
      <c r="D39" s="13">
        <v>96794.75</v>
      </c>
      <c r="E39" s="13">
        <v>31119</v>
      </c>
      <c r="F39" s="13">
        <v>167796.25</v>
      </c>
      <c r="G39" s="13">
        <v>0</v>
      </c>
      <c r="H39" s="13">
        <v>167796.25</v>
      </c>
      <c r="I39" s="13">
        <v>43318.72</v>
      </c>
      <c r="J39" s="13">
        <v>0</v>
      </c>
      <c r="K39" s="13">
        <v>211114.97</v>
      </c>
      <c r="L39" s="1" t="s">
        <v>278</v>
      </c>
    </row>
    <row r="40" spans="1:12" ht="26.2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48546.71</v>
      </c>
      <c r="K40" s="13">
        <v>48546.71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94919.53</v>
      </c>
      <c r="D42" s="13">
        <v>14108.17</v>
      </c>
      <c r="E42" s="13">
        <v>15663</v>
      </c>
      <c r="F42" s="13">
        <v>124690.7</v>
      </c>
      <c r="G42" s="13">
        <v>14363.03</v>
      </c>
      <c r="H42" s="13">
        <v>139053.73</v>
      </c>
      <c r="I42" s="13">
        <v>35898.48</v>
      </c>
      <c r="J42" s="13">
        <v>0</v>
      </c>
      <c r="K42" s="13">
        <v>174952.21000000002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82647.21</v>
      </c>
      <c r="D44" s="13">
        <v>195436.34</v>
      </c>
      <c r="E44" s="13">
        <v>176714</v>
      </c>
      <c r="F44" s="13">
        <v>454797.55</v>
      </c>
      <c r="G44" s="13">
        <v>52387.8</v>
      </c>
      <c r="H44" s="13">
        <v>507185.35</v>
      </c>
      <c r="I44" s="13">
        <v>130936.33</v>
      </c>
      <c r="J44" s="13">
        <v>0</v>
      </c>
      <c r="K44" s="13">
        <v>638121.6799999999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135512.02</v>
      </c>
      <c r="E45" s="13">
        <v>13745</v>
      </c>
      <c r="F45" s="13">
        <v>149257.02</v>
      </c>
      <c r="G45" s="13">
        <v>17192.81</v>
      </c>
      <c r="H45" s="13">
        <v>166449.83</v>
      </c>
      <c r="I45" s="13">
        <v>42971.11</v>
      </c>
      <c r="J45" s="13">
        <v>141239.64</v>
      </c>
      <c r="K45" s="13">
        <v>350660.58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44611.55</v>
      </c>
      <c r="D46" s="13">
        <v>21822.78</v>
      </c>
      <c r="E46" s="13">
        <v>17222</v>
      </c>
      <c r="F46" s="13">
        <v>83656.33</v>
      </c>
      <c r="G46" s="13">
        <v>9636.31</v>
      </c>
      <c r="H46" s="13">
        <v>93292.64</v>
      </c>
      <c r="I46" s="13">
        <v>24084.7</v>
      </c>
      <c r="J46" s="13">
        <v>165391.87</v>
      </c>
      <c r="K46" s="13">
        <v>282769.20999999996</v>
      </c>
      <c r="L46" s="1" t="s">
        <v>278</v>
      </c>
    </row>
    <row r="47" spans="1:12" ht="26.2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280951.56</v>
      </c>
      <c r="E48" s="13">
        <v>73244</v>
      </c>
      <c r="F48" s="13">
        <v>354195.56</v>
      </c>
      <c r="G48" s="13">
        <v>40799.52</v>
      </c>
      <c r="H48" s="13">
        <v>394995.08</v>
      </c>
      <c r="I48" s="13">
        <v>101973.01</v>
      </c>
      <c r="J48" s="13">
        <v>106220.96</v>
      </c>
      <c r="K48" s="13">
        <v>603189.05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606.62</v>
      </c>
      <c r="D49" s="13">
        <v>145129.86</v>
      </c>
      <c r="E49" s="13">
        <v>53300</v>
      </c>
      <c r="F49" s="13">
        <v>199036.47999999998</v>
      </c>
      <c r="G49" s="13">
        <v>22926.87</v>
      </c>
      <c r="H49" s="13">
        <v>221963.34999999998</v>
      </c>
      <c r="I49" s="13">
        <v>57302.65</v>
      </c>
      <c r="J49" s="13">
        <v>39687.89</v>
      </c>
      <c r="K49" s="13">
        <v>318953.89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240703.59</v>
      </c>
      <c r="E50" s="13">
        <v>38813</v>
      </c>
      <c r="F50" s="13">
        <v>279516.58999999997</v>
      </c>
      <c r="G50" s="13">
        <v>0</v>
      </c>
      <c r="H50" s="13">
        <v>279516.58999999997</v>
      </c>
      <c r="I50" s="13">
        <v>72160.76</v>
      </c>
      <c r="J50" s="13">
        <v>74277.55</v>
      </c>
      <c r="K50" s="13">
        <v>425954.89999999997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184167.77</v>
      </c>
      <c r="D51" s="13">
        <v>492291.98</v>
      </c>
      <c r="E51" s="13">
        <v>266137</v>
      </c>
      <c r="F51" s="13">
        <v>942596.75</v>
      </c>
      <c r="G51" s="13">
        <v>0</v>
      </c>
      <c r="H51" s="13">
        <v>942596.75</v>
      </c>
      <c r="I51" s="13">
        <v>243343.33</v>
      </c>
      <c r="J51" s="13">
        <v>0</v>
      </c>
      <c r="K51" s="13">
        <v>1185940.08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42063.04</v>
      </c>
      <c r="E52" s="13">
        <v>37561</v>
      </c>
      <c r="F52" s="13">
        <v>79624.04000000001</v>
      </c>
      <c r="G52" s="13">
        <v>52110.25</v>
      </c>
      <c r="H52" s="13">
        <v>131734.29</v>
      </c>
      <c r="I52" s="13">
        <v>34008.87</v>
      </c>
      <c r="J52" s="13">
        <v>166806.24</v>
      </c>
      <c r="K52" s="13">
        <v>332549.4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30694.5</v>
      </c>
      <c r="E53" s="13">
        <v>0</v>
      </c>
      <c r="F53" s="13">
        <v>30694.5</v>
      </c>
      <c r="G53" s="13">
        <v>19920.19</v>
      </c>
      <c r="H53" s="13">
        <v>50614.69</v>
      </c>
      <c r="I53" s="13">
        <v>13066.83</v>
      </c>
      <c r="J53" s="13">
        <v>23052.7</v>
      </c>
      <c r="K53" s="13">
        <v>86734.22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15663</v>
      </c>
      <c r="F54" s="13">
        <v>15663</v>
      </c>
      <c r="G54" s="13">
        <v>10165.01</v>
      </c>
      <c r="H54" s="13">
        <v>25828.010000000002</v>
      </c>
      <c r="I54" s="13">
        <v>6667.84</v>
      </c>
      <c r="J54" s="13">
        <v>11763.49</v>
      </c>
      <c r="K54" s="13">
        <v>44259.340000000004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19231.63</v>
      </c>
      <c r="K57" s="13">
        <v>19231.63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871445.7000000001</v>
      </c>
      <c r="D58" s="15">
        <f t="shared" si="0"/>
        <v>4134197.1199999996</v>
      </c>
      <c r="E58" s="15">
        <f t="shared" si="0"/>
        <v>1805601</v>
      </c>
      <c r="F58" s="15">
        <f t="shared" si="0"/>
        <v>6811243.819999999</v>
      </c>
      <c r="G58" s="15">
        <f t="shared" si="0"/>
        <v>1409147.1200000003</v>
      </c>
      <c r="H58" s="15">
        <f t="shared" si="0"/>
        <v>8220390.9399999995</v>
      </c>
      <c r="I58" s="15">
        <f t="shared" si="0"/>
        <v>2122198.4</v>
      </c>
      <c r="J58" s="15">
        <f t="shared" si="0"/>
        <v>1978345.9599999997</v>
      </c>
      <c r="K58" s="15">
        <f t="shared" si="0"/>
        <v>12320935.300000003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5.421875" style="1" customWidth="1"/>
    <col min="13" max="16384" width="8.851562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306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26.25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289944.78</v>
      </c>
      <c r="D11" s="13">
        <v>28426.81</v>
      </c>
      <c r="E11" s="13">
        <v>4516.58</v>
      </c>
      <c r="F11" s="13">
        <v>322888.17</v>
      </c>
      <c r="G11" s="13">
        <v>2263.73</v>
      </c>
      <c r="H11" s="13">
        <v>325151.9</v>
      </c>
      <c r="I11" s="13">
        <v>47640.88</v>
      </c>
      <c r="J11" s="13">
        <v>0</v>
      </c>
      <c r="K11" s="13">
        <v>372792.78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259286.66</v>
      </c>
      <c r="D12" s="13">
        <v>257868.82</v>
      </c>
      <c r="E12" s="13">
        <v>8629.91</v>
      </c>
      <c r="F12" s="13">
        <v>525785.39</v>
      </c>
      <c r="G12" s="13">
        <v>3686.22</v>
      </c>
      <c r="H12" s="13">
        <v>529471.61</v>
      </c>
      <c r="I12" s="13">
        <v>77577.53</v>
      </c>
      <c r="J12" s="13">
        <v>0</v>
      </c>
      <c r="K12" s="13">
        <v>607049.14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9430.19</v>
      </c>
      <c r="D13" s="13">
        <v>9359.24</v>
      </c>
      <c r="E13" s="13">
        <v>408.37</v>
      </c>
      <c r="F13" s="13">
        <v>19197.8</v>
      </c>
      <c r="G13" s="13">
        <v>134.59</v>
      </c>
      <c r="H13" s="13">
        <v>19332.39</v>
      </c>
      <c r="I13" s="13">
        <v>2832.55</v>
      </c>
      <c r="J13" s="13">
        <v>0</v>
      </c>
      <c r="K13" s="13">
        <v>22164.94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90388.81</v>
      </c>
      <c r="D16" s="13">
        <v>458.23</v>
      </c>
      <c r="E16" s="13">
        <v>679161.68</v>
      </c>
      <c r="F16" s="13">
        <v>770008.72</v>
      </c>
      <c r="G16" s="13">
        <v>1682.22</v>
      </c>
      <c r="H16" s="13">
        <v>771690.94</v>
      </c>
      <c r="I16" s="13">
        <v>113067.21</v>
      </c>
      <c r="J16" s="13">
        <v>0</v>
      </c>
      <c r="K16" s="13">
        <v>884758.15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1489.78</v>
      </c>
      <c r="F17" s="13">
        <v>1489.78</v>
      </c>
      <c r="G17" s="13">
        <v>3.25</v>
      </c>
      <c r="H17" s="13">
        <v>1493.03</v>
      </c>
      <c r="I17" s="13">
        <v>218.75</v>
      </c>
      <c r="J17" s="13">
        <v>0</v>
      </c>
      <c r="K17" s="13">
        <v>1711.78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81866.21</v>
      </c>
      <c r="D20" s="13">
        <v>59224.05</v>
      </c>
      <c r="E20" s="13">
        <v>480709.31</v>
      </c>
      <c r="F20" s="13">
        <v>621799.57</v>
      </c>
      <c r="G20" s="13">
        <v>1358.42</v>
      </c>
      <c r="H20" s="13">
        <v>623157.99</v>
      </c>
      <c r="I20" s="13">
        <v>91304.36</v>
      </c>
      <c r="J20" s="13">
        <v>0</v>
      </c>
      <c r="K20" s="13">
        <v>714462.35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16340.61</v>
      </c>
      <c r="D21" s="13">
        <v>3912.5</v>
      </c>
      <c r="E21" s="13">
        <v>3169.15</v>
      </c>
      <c r="F21" s="13">
        <v>23422.26</v>
      </c>
      <c r="G21" s="13">
        <v>0</v>
      </c>
      <c r="H21" s="13">
        <v>23422.26</v>
      </c>
      <c r="I21" s="13">
        <v>3431.79</v>
      </c>
      <c r="J21" s="13">
        <v>0</v>
      </c>
      <c r="K21" s="13">
        <v>26854.05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19715.76</v>
      </c>
      <c r="D22" s="13">
        <v>1212483.51</v>
      </c>
      <c r="E22" s="13">
        <v>59515.55</v>
      </c>
      <c r="F22" s="13">
        <v>1291714.82</v>
      </c>
      <c r="G22" s="13">
        <v>0</v>
      </c>
      <c r="H22" s="13">
        <v>1291714.82</v>
      </c>
      <c r="I22" s="13">
        <v>189260.47</v>
      </c>
      <c r="J22" s="13">
        <v>0</v>
      </c>
      <c r="K22" s="13">
        <v>1480975.29</v>
      </c>
      <c r="L22" s="1" t="s">
        <v>309</v>
      </c>
    </row>
    <row r="23" spans="1:12" ht="12.75">
      <c r="A23" s="1" t="s">
        <v>120</v>
      </c>
      <c r="B23" s="1" t="s">
        <v>195</v>
      </c>
      <c r="C23" s="13">
        <v>20777.04</v>
      </c>
      <c r="D23" s="13">
        <v>8422.54</v>
      </c>
      <c r="E23" s="13">
        <v>1951.79</v>
      </c>
      <c r="F23" s="13">
        <v>31151.37</v>
      </c>
      <c r="G23" s="13">
        <v>0</v>
      </c>
      <c r="H23" s="13">
        <v>31151.37</v>
      </c>
      <c r="I23" s="13">
        <v>4564.26</v>
      </c>
      <c r="J23" s="13">
        <v>911161</v>
      </c>
      <c r="K23" s="13">
        <v>946876.63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11502.99</v>
      </c>
      <c r="D24" s="13">
        <v>590.07</v>
      </c>
      <c r="E24" s="13">
        <v>0</v>
      </c>
      <c r="F24" s="13">
        <v>12093.06</v>
      </c>
      <c r="G24" s="13">
        <v>0</v>
      </c>
      <c r="H24" s="13">
        <v>12093.06</v>
      </c>
      <c r="I24" s="13">
        <v>1771.86</v>
      </c>
      <c r="J24" s="13">
        <v>52830</v>
      </c>
      <c r="K24" s="13">
        <v>66694.92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5210.75</v>
      </c>
      <c r="D25" s="13">
        <v>2.22</v>
      </c>
      <c r="E25" s="13">
        <v>0</v>
      </c>
      <c r="F25" s="13">
        <v>5212.97</v>
      </c>
      <c r="G25" s="13">
        <v>0</v>
      </c>
      <c r="H25" s="13">
        <v>5212.97</v>
      </c>
      <c r="I25" s="13">
        <v>763.79</v>
      </c>
      <c r="J25" s="13">
        <v>720897.32</v>
      </c>
      <c r="K25" s="13">
        <v>726874.08</v>
      </c>
      <c r="L25" s="1" t="s">
        <v>294</v>
      </c>
    </row>
    <row r="26" spans="1:12" ht="39">
      <c r="A26" s="1" t="s">
        <v>123</v>
      </c>
      <c r="B26" s="1" t="s">
        <v>198</v>
      </c>
      <c r="C26" s="13">
        <v>15938.86</v>
      </c>
      <c r="D26" s="13">
        <v>351447.34</v>
      </c>
      <c r="E26" s="13">
        <v>0</v>
      </c>
      <c r="F26" s="13">
        <v>367386.2</v>
      </c>
      <c r="G26" s="13">
        <v>0</v>
      </c>
      <c r="H26" s="13">
        <v>367386.2</v>
      </c>
      <c r="I26" s="13">
        <v>53828.96</v>
      </c>
      <c r="J26" s="13">
        <v>0</v>
      </c>
      <c r="K26" s="13">
        <v>421215.16</v>
      </c>
      <c r="L26" s="1" t="s">
        <v>321</v>
      </c>
    </row>
    <row r="27" spans="1:12" ht="39">
      <c r="A27" s="1" t="s">
        <v>124</v>
      </c>
      <c r="B27" s="1" t="s">
        <v>199</v>
      </c>
      <c r="C27" s="13">
        <v>17202.09</v>
      </c>
      <c r="D27" s="13">
        <v>47426.55</v>
      </c>
      <c r="E27" s="13">
        <v>0</v>
      </c>
      <c r="F27" s="13">
        <v>64628.64</v>
      </c>
      <c r="G27" s="13">
        <v>0</v>
      </c>
      <c r="H27" s="13">
        <v>64628.64</v>
      </c>
      <c r="I27" s="13">
        <v>9469.32</v>
      </c>
      <c r="J27" s="13">
        <v>0</v>
      </c>
      <c r="K27" s="13">
        <v>74097.96</v>
      </c>
      <c r="L27" s="1" t="s">
        <v>321</v>
      </c>
    </row>
    <row r="28" spans="1:12" ht="12.75">
      <c r="A28" s="1" t="s">
        <v>125</v>
      </c>
      <c r="B28" s="1" t="s">
        <v>200</v>
      </c>
      <c r="C28" s="13">
        <v>11874.2</v>
      </c>
      <c r="D28" s="13">
        <v>245718.24</v>
      </c>
      <c r="E28" s="13">
        <v>432999.49</v>
      </c>
      <c r="F28" s="13">
        <v>690591.93</v>
      </c>
      <c r="G28" s="13">
        <v>0</v>
      </c>
      <c r="H28" s="13">
        <v>690591.93</v>
      </c>
      <c r="I28" s="13">
        <v>101184.7</v>
      </c>
      <c r="J28" s="13">
        <v>0</v>
      </c>
      <c r="K28" s="13">
        <v>791776.63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16340.61</v>
      </c>
      <c r="D29" s="13">
        <v>8431.08</v>
      </c>
      <c r="E29" s="13">
        <v>5793.15</v>
      </c>
      <c r="F29" s="13">
        <v>30564.84</v>
      </c>
      <c r="G29" s="13">
        <v>0</v>
      </c>
      <c r="H29" s="13">
        <v>30564.84</v>
      </c>
      <c r="I29" s="13">
        <v>4478.32</v>
      </c>
      <c r="J29" s="13">
        <v>0</v>
      </c>
      <c r="K29" s="13">
        <v>35043.16</v>
      </c>
      <c r="L29" s="1" t="s">
        <v>309</v>
      </c>
    </row>
    <row r="30" spans="1:12" ht="39">
      <c r="A30" s="1" t="s">
        <v>127</v>
      </c>
      <c r="B30" s="1" t="s">
        <v>202</v>
      </c>
      <c r="C30" s="13">
        <v>12541.12</v>
      </c>
      <c r="D30" s="13">
        <v>180595.97</v>
      </c>
      <c r="E30" s="13">
        <v>8676.62</v>
      </c>
      <c r="F30" s="13">
        <v>201813.71</v>
      </c>
      <c r="G30" s="13">
        <v>5859.87</v>
      </c>
      <c r="H30" s="13">
        <v>207673.58</v>
      </c>
      <c r="I30" s="13">
        <v>30428.07</v>
      </c>
      <c r="J30" s="13">
        <v>0</v>
      </c>
      <c r="K30" s="13">
        <v>238101.65</v>
      </c>
      <c r="L30" s="1" t="s">
        <v>321</v>
      </c>
    </row>
    <row r="31" spans="1:12" ht="26.25">
      <c r="A31" s="1" t="s">
        <v>128</v>
      </c>
      <c r="B31" s="1" t="s">
        <v>203</v>
      </c>
      <c r="C31" s="13">
        <v>47962.15</v>
      </c>
      <c r="D31" s="13">
        <v>83249.83</v>
      </c>
      <c r="E31" s="13">
        <v>10597.57</v>
      </c>
      <c r="F31" s="13">
        <v>141809.55</v>
      </c>
      <c r="G31" s="13">
        <v>4117.59</v>
      </c>
      <c r="H31" s="13">
        <v>145927.14</v>
      </c>
      <c r="I31" s="13">
        <v>21381.06</v>
      </c>
      <c r="J31" s="13">
        <v>47608.95</v>
      </c>
      <c r="K31" s="13">
        <v>214917.15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23431.5</v>
      </c>
      <c r="D32" s="13">
        <v>169961.6</v>
      </c>
      <c r="E32" s="13">
        <v>15014.6</v>
      </c>
      <c r="F32" s="13">
        <v>208407.7</v>
      </c>
      <c r="G32" s="13">
        <v>6051.33</v>
      </c>
      <c r="H32" s="13">
        <v>214459.03</v>
      </c>
      <c r="I32" s="13">
        <v>31422.28</v>
      </c>
      <c r="J32" s="13">
        <v>0</v>
      </c>
      <c r="K32" s="13">
        <v>245881.31</v>
      </c>
      <c r="L32" s="1" t="s">
        <v>278</v>
      </c>
    </row>
    <row r="33" spans="1:12" ht="12.75">
      <c r="A33" s="1" t="s">
        <v>130</v>
      </c>
      <c r="B33" s="1" t="s">
        <v>205</v>
      </c>
      <c r="C33" s="13">
        <v>0</v>
      </c>
      <c r="D33" s="13">
        <v>1.11</v>
      </c>
      <c r="E33" s="13">
        <v>678.57</v>
      </c>
      <c r="F33" s="13">
        <v>679.68</v>
      </c>
      <c r="G33" s="13">
        <v>0</v>
      </c>
      <c r="H33" s="13">
        <v>679.68</v>
      </c>
      <c r="I33" s="13">
        <v>99.57</v>
      </c>
      <c r="J33" s="13">
        <v>155037</v>
      </c>
      <c r="K33" s="13">
        <v>155816.25</v>
      </c>
      <c r="L33" s="1" t="s">
        <v>294</v>
      </c>
    </row>
    <row r="34" spans="1:12" ht="12.75">
      <c r="A34" s="1" t="s">
        <v>131</v>
      </c>
      <c r="B34" s="1" t="s">
        <v>206</v>
      </c>
      <c r="C34" s="13">
        <v>352407.85</v>
      </c>
      <c r="D34" s="13">
        <v>703305.59</v>
      </c>
      <c r="E34" s="13">
        <v>7817.36</v>
      </c>
      <c r="F34" s="13">
        <v>1063530.8</v>
      </c>
      <c r="G34" s="13">
        <v>0</v>
      </c>
      <c r="H34" s="13">
        <v>1063530.8</v>
      </c>
      <c r="I34" s="13">
        <v>155827.23</v>
      </c>
      <c r="J34" s="13">
        <v>214793.45</v>
      </c>
      <c r="K34" s="13">
        <v>1434151.48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119974.32</v>
      </c>
      <c r="D35" s="13">
        <v>53594.96</v>
      </c>
      <c r="E35" s="13">
        <v>0</v>
      </c>
      <c r="F35" s="13">
        <v>173569.28</v>
      </c>
      <c r="G35" s="13">
        <v>0</v>
      </c>
      <c r="H35" s="13">
        <v>173569.28</v>
      </c>
      <c r="I35" s="13">
        <v>25431.16</v>
      </c>
      <c r="J35" s="13">
        <v>0</v>
      </c>
      <c r="K35" s="13">
        <v>199000.44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280704.31</v>
      </c>
      <c r="D36" s="13">
        <v>92197.44</v>
      </c>
      <c r="E36" s="13">
        <v>0</v>
      </c>
      <c r="F36" s="13">
        <v>372901.75</v>
      </c>
      <c r="G36" s="13">
        <v>0</v>
      </c>
      <c r="H36" s="13">
        <v>372901.75</v>
      </c>
      <c r="I36" s="13">
        <v>54637.11</v>
      </c>
      <c r="J36" s="13">
        <v>1413.85</v>
      </c>
      <c r="K36" s="13">
        <v>428952.71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66678.88</v>
      </c>
      <c r="D37" s="13">
        <v>345160.47</v>
      </c>
      <c r="E37" s="13">
        <v>32034.88</v>
      </c>
      <c r="F37" s="13">
        <v>443874.23</v>
      </c>
      <c r="G37" s="13">
        <v>0</v>
      </c>
      <c r="H37" s="13">
        <v>443874.23</v>
      </c>
      <c r="I37" s="13">
        <v>65035.91</v>
      </c>
      <c r="J37" s="13">
        <v>0</v>
      </c>
      <c r="K37" s="13">
        <v>508910.14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16259.41</v>
      </c>
      <c r="D39" s="13">
        <v>6253.98</v>
      </c>
      <c r="E39" s="13">
        <v>6110.61</v>
      </c>
      <c r="F39" s="13">
        <v>28624</v>
      </c>
      <c r="G39" s="13">
        <v>0</v>
      </c>
      <c r="H39" s="13">
        <v>28624</v>
      </c>
      <c r="I39" s="13">
        <v>4193.95</v>
      </c>
      <c r="J39" s="13">
        <v>0</v>
      </c>
      <c r="K39" s="13">
        <v>32817.95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1.11</v>
      </c>
      <c r="E40" s="13">
        <v>290.1</v>
      </c>
      <c r="F40" s="13">
        <v>291.21</v>
      </c>
      <c r="G40" s="13">
        <v>0</v>
      </c>
      <c r="H40" s="13">
        <v>291.21</v>
      </c>
      <c r="I40" s="13">
        <v>42.65</v>
      </c>
      <c r="J40" s="13">
        <v>81930.04</v>
      </c>
      <c r="K40" s="13">
        <v>82263.9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125817.65</v>
      </c>
      <c r="D42" s="13">
        <v>44690.94</v>
      </c>
      <c r="E42" s="13">
        <v>3895.21</v>
      </c>
      <c r="F42" s="13">
        <v>174403.8</v>
      </c>
      <c r="G42" s="13">
        <v>106.34</v>
      </c>
      <c r="H42" s="13">
        <v>174510.14</v>
      </c>
      <c r="I42" s="13">
        <v>25569.02</v>
      </c>
      <c r="J42" s="13">
        <v>0</v>
      </c>
      <c r="K42" s="13">
        <v>200079.16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2853.99</v>
      </c>
      <c r="D43" s="13">
        <v>2000</v>
      </c>
      <c r="E43" s="13">
        <v>0</v>
      </c>
      <c r="F43" s="13">
        <v>4853.99</v>
      </c>
      <c r="G43" s="13">
        <v>2.96</v>
      </c>
      <c r="H43" s="13">
        <v>4856.95</v>
      </c>
      <c r="I43" s="13">
        <v>711.65</v>
      </c>
      <c r="J43" s="13">
        <v>0</v>
      </c>
      <c r="K43" s="13">
        <v>5568.6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23761.1</v>
      </c>
      <c r="D44" s="13">
        <v>45552.89</v>
      </c>
      <c r="E44" s="13">
        <v>34469.71</v>
      </c>
      <c r="F44" s="13">
        <v>103783.7</v>
      </c>
      <c r="G44" s="13">
        <v>63.28</v>
      </c>
      <c r="H44" s="13">
        <v>103846.98</v>
      </c>
      <c r="I44" s="13">
        <v>15215.53</v>
      </c>
      <c r="J44" s="13">
        <v>0</v>
      </c>
      <c r="K44" s="13">
        <v>119062.51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119595.26</v>
      </c>
      <c r="D45" s="13">
        <v>320921.68</v>
      </c>
      <c r="E45" s="13">
        <v>539.85</v>
      </c>
      <c r="F45" s="13">
        <v>441056.79</v>
      </c>
      <c r="G45" s="13">
        <v>268.94</v>
      </c>
      <c r="H45" s="13">
        <v>441325.73</v>
      </c>
      <c r="I45" s="13">
        <v>64662.52</v>
      </c>
      <c r="J45" s="13">
        <v>73366.02</v>
      </c>
      <c r="K45" s="13">
        <v>579354.27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86124.98</v>
      </c>
      <c r="D46" s="13">
        <v>52441.13</v>
      </c>
      <c r="E46" s="13">
        <v>0</v>
      </c>
      <c r="F46" s="13">
        <v>138566.11</v>
      </c>
      <c r="G46" s="13">
        <v>84.49</v>
      </c>
      <c r="H46" s="13">
        <v>138650.6</v>
      </c>
      <c r="I46" s="13">
        <v>20314.92</v>
      </c>
      <c r="J46" s="13">
        <v>163880.19</v>
      </c>
      <c r="K46" s="13">
        <v>322845.71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3680.87</v>
      </c>
      <c r="D47" s="13">
        <v>19641.73</v>
      </c>
      <c r="E47" s="13">
        <v>848.95</v>
      </c>
      <c r="F47" s="13">
        <v>24171.55</v>
      </c>
      <c r="G47" s="13">
        <v>14.74</v>
      </c>
      <c r="H47" s="13">
        <v>24186.29</v>
      </c>
      <c r="I47" s="13">
        <v>3543.74</v>
      </c>
      <c r="J47" s="13">
        <v>0</v>
      </c>
      <c r="K47" s="13">
        <v>27730.03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60233.65</v>
      </c>
      <c r="D48" s="13">
        <v>121035.17</v>
      </c>
      <c r="E48" s="13">
        <v>9794.19</v>
      </c>
      <c r="F48" s="13">
        <v>191063.01</v>
      </c>
      <c r="G48" s="13">
        <v>116.5</v>
      </c>
      <c r="H48" s="13">
        <v>191179.51</v>
      </c>
      <c r="I48" s="13">
        <v>28011.38</v>
      </c>
      <c r="J48" s="13">
        <v>22260.58</v>
      </c>
      <c r="K48" s="13">
        <v>241451.47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62087.5</v>
      </c>
      <c r="D49" s="13">
        <v>211183.53</v>
      </c>
      <c r="E49" s="13">
        <v>0</v>
      </c>
      <c r="F49" s="13">
        <v>273271.03</v>
      </c>
      <c r="G49" s="13">
        <v>166.63</v>
      </c>
      <c r="H49" s="13">
        <v>273437.66</v>
      </c>
      <c r="I49" s="13">
        <v>40063.74</v>
      </c>
      <c r="J49" s="13">
        <v>56274.84</v>
      </c>
      <c r="K49" s="13">
        <v>369776.24</v>
      </c>
      <c r="L49" s="1" t="s">
        <v>278</v>
      </c>
    </row>
    <row r="50" spans="1:12" ht="26.25">
      <c r="A50" s="1" t="s">
        <v>148</v>
      </c>
      <c r="B50" s="1" t="s">
        <v>221</v>
      </c>
      <c r="C50" s="13">
        <v>59935.95</v>
      </c>
      <c r="D50" s="13">
        <v>76938.56</v>
      </c>
      <c r="E50" s="13">
        <v>0</v>
      </c>
      <c r="F50" s="13">
        <v>136874.51</v>
      </c>
      <c r="G50" s="13">
        <v>121.61</v>
      </c>
      <c r="H50" s="13">
        <v>136996.12</v>
      </c>
      <c r="I50" s="13">
        <v>4860.41</v>
      </c>
      <c r="J50" s="13">
        <v>421909.66</v>
      </c>
      <c r="K50" s="13">
        <v>563766.19</v>
      </c>
      <c r="L50" s="1" t="s">
        <v>320</v>
      </c>
    </row>
    <row r="51" spans="1:12" ht="26.25">
      <c r="A51" s="1" t="s">
        <v>149</v>
      </c>
      <c r="B51" s="1" t="s">
        <v>222</v>
      </c>
      <c r="C51" s="13">
        <v>73490.02</v>
      </c>
      <c r="D51" s="13">
        <v>748065.17</v>
      </c>
      <c r="E51" s="13">
        <v>90330.96</v>
      </c>
      <c r="F51" s="13">
        <v>911886.15</v>
      </c>
      <c r="G51" s="13">
        <v>975.01</v>
      </c>
      <c r="H51" s="13">
        <v>912861.16</v>
      </c>
      <c r="I51" s="13">
        <v>11790.1</v>
      </c>
      <c r="J51" s="13">
        <v>-454760</v>
      </c>
      <c r="K51" s="13">
        <v>469891.26</v>
      </c>
      <c r="L51" s="1" t="s">
        <v>320</v>
      </c>
    </row>
    <row r="52" spans="1:12" ht="12.75">
      <c r="A52" s="1" t="s">
        <v>150</v>
      </c>
      <c r="B52" s="1" t="s">
        <v>223</v>
      </c>
      <c r="C52" s="13">
        <v>180737.13</v>
      </c>
      <c r="D52" s="13">
        <v>135204.81</v>
      </c>
      <c r="E52" s="13">
        <v>43851.89</v>
      </c>
      <c r="F52" s="13">
        <v>359793.83</v>
      </c>
      <c r="G52" s="13">
        <v>0</v>
      </c>
      <c r="H52" s="13">
        <v>359793.83</v>
      </c>
      <c r="I52" s="13">
        <v>52716.55</v>
      </c>
      <c r="J52" s="13">
        <v>479140.6</v>
      </c>
      <c r="K52" s="13">
        <v>891650.98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1371.78</v>
      </c>
      <c r="D53" s="13">
        <v>0</v>
      </c>
      <c r="E53" s="13">
        <v>0</v>
      </c>
      <c r="F53" s="13">
        <v>1371.78</v>
      </c>
      <c r="G53" s="13">
        <v>0</v>
      </c>
      <c r="H53" s="13">
        <v>1371.78</v>
      </c>
      <c r="I53" s="13">
        <v>200.99</v>
      </c>
      <c r="J53" s="13">
        <v>32000</v>
      </c>
      <c r="K53" s="13">
        <v>33572.77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20" t="s">
        <v>156</v>
      </c>
      <c r="B58" s="20" t="s">
        <v>157</v>
      </c>
      <c r="C58" s="21">
        <f aca="true" t="shared" si="0" ref="C58:K58">SUM(C11:C57)</f>
        <v>2585468.98</v>
      </c>
      <c r="D58" s="21">
        <f t="shared" si="0"/>
        <v>5645768.869999999</v>
      </c>
      <c r="E58" s="21">
        <f t="shared" si="0"/>
        <v>1943295.8300000003</v>
      </c>
      <c r="F58" s="21">
        <f t="shared" si="0"/>
        <v>10174533.68</v>
      </c>
      <c r="G58" s="21">
        <f t="shared" si="0"/>
        <v>27077.72</v>
      </c>
      <c r="H58" s="21">
        <f t="shared" si="0"/>
        <v>10201611.399999999</v>
      </c>
      <c r="I58" s="21">
        <f t="shared" si="0"/>
        <v>1357554.2899999996</v>
      </c>
      <c r="J58" s="21">
        <f t="shared" si="0"/>
        <v>2979743.5</v>
      </c>
      <c r="K58" s="21">
        <f t="shared" si="0"/>
        <v>14538909.190000001</v>
      </c>
      <c r="L58" s="20" t="s">
        <v>156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5.421875" style="1" customWidth="1"/>
    <col min="13" max="16384" width="8.851562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347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26.25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3745.53</v>
      </c>
      <c r="F14" s="13">
        <v>3745.53</v>
      </c>
      <c r="G14" s="13">
        <v>0</v>
      </c>
      <c r="H14" s="13">
        <v>3745.53</v>
      </c>
      <c r="I14" s="13">
        <v>1054.86</v>
      </c>
      <c r="J14" s="13">
        <v>0</v>
      </c>
      <c r="K14" s="13">
        <v>4800.39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22409.09</v>
      </c>
      <c r="D16" s="13">
        <v>14206.99</v>
      </c>
      <c r="E16" s="13">
        <v>155535.34</v>
      </c>
      <c r="F16" s="13">
        <v>192151.42</v>
      </c>
      <c r="G16" s="13">
        <v>1317.78</v>
      </c>
      <c r="H16" s="13">
        <v>193469.2</v>
      </c>
      <c r="I16" s="13">
        <v>54487.65</v>
      </c>
      <c r="J16" s="13">
        <v>0</v>
      </c>
      <c r="K16" s="13">
        <v>247956.85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3619.25</v>
      </c>
      <c r="E18" s="13">
        <v>0</v>
      </c>
      <c r="F18" s="13">
        <v>3619.25</v>
      </c>
      <c r="G18" s="13">
        <v>24.82</v>
      </c>
      <c r="H18" s="13">
        <v>3644.07</v>
      </c>
      <c r="I18" s="13">
        <v>1026.29</v>
      </c>
      <c r="J18" s="13">
        <v>0</v>
      </c>
      <c r="K18" s="13">
        <v>4670.36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18990.86</v>
      </c>
      <c r="F19" s="13">
        <v>18990.86</v>
      </c>
      <c r="G19" s="13">
        <v>130.24</v>
      </c>
      <c r="H19" s="13">
        <v>19121.1</v>
      </c>
      <c r="I19" s="13">
        <v>5385.17</v>
      </c>
      <c r="J19" s="13">
        <v>0</v>
      </c>
      <c r="K19" s="13">
        <v>24506.27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14266.52</v>
      </c>
      <c r="E20" s="13">
        <v>781.94</v>
      </c>
      <c r="F20" s="13">
        <v>15048.46</v>
      </c>
      <c r="G20" s="13">
        <v>103.2</v>
      </c>
      <c r="H20" s="13">
        <v>15151.66</v>
      </c>
      <c r="I20" s="13">
        <v>4267.25</v>
      </c>
      <c r="J20" s="13">
        <v>0</v>
      </c>
      <c r="K20" s="13">
        <v>19418.91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5292.37</v>
      </c>
      <c r="D21" s="13">
        <v>6631.81</v>
      </c>
      <c r="E21" s="13">
        <v>12759.86</v>
      </c>
      <c r="F21" s="13">
        <v>24684.04</v>
      </c>
      <c r="G21" s="13">
        <v>0</v>
      </c>
      <c r="H21" s="13">
        <v>24684.04</v>
      </c>
      <c r="I21" s="13">
        <v>7058.56</v>
      </c>
      <c r="J21" s="13">
        <v>0</v>
      </c>
      <c r="K21" s="13">
        <v>31742.6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19852.7</v>
      </c>
      <c r="D22" s="13">
        <v>24877.2</v>
      </c>
      <c r="E22" s="13">
        <v>52736.81</v>
      </c>
      <c r="F22" s="13">
        <v>97466.71</v>
      </c>
      <c r="G22" s="13">
        <v>0</v>
      </c>
      <c r="H22" s="13">
        <v>97466.71</v>
      </c>
      <c r="I22" s="13">
        <v>27850.16</v>
      </c>
      <c r="J22" s="13">
        <v>0</v>
      </c>
      <c r="K22" s="13">
        <v>125316.87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81590.08</v>
      </c>
      <c r="E23" s="13">
        <v>0</v>
      </c>
      <c r="F23" s="13">
        <v>81590.08</v>
      </c>
      <c r="G23" s="13">
        <v>0</v>
      </c>
      <c r="H23" s="13">
        <v>81590.08</v>
      </c>
      <c r="I23" s="13">
        <v>22978.59</v>
      </c>
      <c r="J23" s="13">
        <v>0</v>
      </c>
      <c r="K23" s="13">
        <v>104568.67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50895.96</v>
      </c>
      <c r="E24" s="13">
        <v>0</v>
      </c>
      <c r="F24" s="13">
        <v>50895.96</v>
      </c>
      <c r="G24" s="13">
        <v>0</v>
      </c>
      <c r="H24" s="13">
        <v>50895.96</v>
      </c>
      <c r="I24" s="13">
        <v>14334.08</v>
      </c>
      <c r="J24" s="13">
        <v>0</v>
      </c>
      <c r="K24" s="13">
        <v>65230.04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94005.96</v>
      </c>
      <c r="E25" s="13">
        <v>0</v>
      </c>
      <c r="F25" s="13">
        <v>94005.96</v>
      </c>
      <c r="G25" s="13">
        <v>0</v>
      </c>
      <c r="H25" s="13">
        <v>94005.96</v>
      </c>
      <c r="I25" s="13">
        <v>26475.35</v>
      </c>
      <c r="J25" s="13">
        <v>0</v>
      </c>
      <c r="K25" s="13">
        <v>120481.31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59029.92</v>
      </c>
      <c r="E26" s="13">
        <v>0</v>
      </c>
      <c r="F26" s="13">
        <v>59029.92</v>
      </c>
      <c r="G26" s="13">
        <v>0</v>
      </c>
      <c r="H26" s="13">
        <v>59029.92</v>
      </c>
      <c r="I26" s="13">
        <v>16624.89</v>
      </c>
      <c r="J26" s="13">
        <v>0</v>
      </c>
      <c r="K26" s="13">
        <v>75654.81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8305.56</v>
      </c>
      <c r="E27" s="13">
        <v>5000</v>
      </c>
      <c r="F27" s="13">
        <v>13305.56</v>
      </c>
      <c r="G27" s="13">
        <v>0</v>
      </c>
      <c r="H27" s="13">
        <v>13305.56</v>
      </c>
      <c r="I27" s="13">
        <v>3747.31</v>
      </c>
      <c r="J27" s="13">
        <v>0</v>
      </c>
      <c r="K27" s="13">
        <v>17052.87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40617.3</v>
      </c>
      <c r="E28" s="13">
        <v>43241.2</v>
      </c>
      <c r="F28" s="13">
        <v>83858.5</v>
      </c>
      <c r="G28" s="13">
        <v>0</v>
      </c>
      <c r="H28" s="13">
        <v>83858.5</v>
      </c>
      <c r="I28" s="13">
        <v>23617.48</v>
      </c>
      <c r="J28" s="13">
        <v>0</v>
      </c>
      <c r="K28" s="13">
        <v>107475.98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16961.69</v>
      </c>
      <c r="D29" s="13">
        <v>23379.96</v>
      </c>
      <c r="E29" s="13">
        <v>40894.47</v>
      </c>
      <c r="F29" s="13">
        <v>81236.12</v>
      </c>
      <c r="G29" s="13">
        <v>0</v>
      </c>
      <c r="H29" s="13">
        <v>81236.12</v>
      </c>
      <c r="I29" s="13">
        <v>6784.68</v>
      </c>
      <c r="J29" s="13">
        <v>0</v>
      </c>
      <c r="K29" s="13">
        <v>88020.8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36634.91</v>
      </c>
      <c r="E30" s="13">
        <v>7718.45</v>
      </c>
      <c r="F30" s="13">
        <v>44353.36</v>
      </c>
      <c r="G30" s="13">
        <v>0</v>
      </c>
      <c r="H30" s="13">
        <v>44353.36</v>
      </c>
      <c r="I30" s="13">
        <v>12491.46</v>
      </c>
      <c r="J30" s="13">
        <v>0</v>
      </c>
      <c r="K30" s="13">
        <v>56844.82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329.82</v>
      </c>
      <c r="E31" s="13">
        <v>1033.5</v>
      </c>
      <c r="F31" s="13">
        <v>1363.32</v>
      </c>
      <c r="G31" s="13">
        <v>0</v>
      </c>
      <c r="H31" s="13">
        <v>1363.32</v>
      </c>
      <c r="I31" s="13">
        <v>383.96</v>
      </c>
      <c r="J31" s="13">
        <v>0</v>
      </c>
      <c r="K31" s="13">
        <v>1747.28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12.75">
      <c r="A33" s="1" t="s">
        <v>130</v>
      </c>
      <c r="B33" s="1" t="s">
        <v>205</v>
      </c>
      <c r="C33" s="13">
        <v>28291.24</v>
      </c>
      <c r="D33" s="13">
        <v>0</v>
      </c>
      <c r="E33" s="13">
        <v>0</v>
      </c>
      <c r="F33" s="13">
        <v>28291.24</v>
      </c>
      <c r="G33" s="13">
        <v>0</v>
      </c>
      <c r="H33" s="13">
        <v>28291.24</v>
      </c>
      <c r="I33" s="13">
        <v>7967.78</v>
      </c>
      <c r="J33" s="13">
        <v>0</v>
      </c>
      <c r="K33" s="13">
        <v>36259.02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35600.62</v>
      </c>
      <c r="D34" s="13">
        <v>364175.29</v>
      </c>
      <c r="E34" s="13">
        <v>363.42</v>
      </c>
      <c r="F34" s="13">
        <v>400139.33</v>
      </c>
      <c r="G34" s="13">
        <v>0.01</v>
      </c>
      <c r="H34" s="13">
        <v>400139.34</v>
      </c>
      <c r="I34" s="13">
        <v>112693.13</v>
      </c>
      <c r="J34" s="13">
        <v>20923.36</v>
      </c>
      <c r="K34" s="13">
        <v>533755.83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35873.83</v>
      </c>
      <c r="K36" s="13">
        <v>35873.83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101552.85</v>
      </c>
      <c r="F37" s="13">
        <v>101552.85</v>
      </c>
      <c r="G37" s="13">
        <v>0</v>
      </c>
      <c r="H37" s="13">
        <v>101552.85</v>
      </c>
      <c r="I37" s="13">
        <v>28600.81</v>
      </c>
      <c r="J37" s="13">
        <v>0</v>
      </c>
      <c r="K37" s="13">
        <v>130153.66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96338.93</v>
      </c>
      <c r="E39" s="13">
        <v>13898.81</v>
      </c>
      <c r="F39" s="13">
        <v>110237.74</v>
      </c>
      <c r="G39" s="13">
        <v>0</v>
      </c>
      <c r="H39" s="13">
        <v>110237.74</v>
      </c>
      <c r="I39" s="13">
        <v>31046.77</v>
      </c>
      <c r="J39" s="13">
        <v>0</v>
      </c>
      <c r="K39" s="13">
        <v>141284.51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19717.59</v>
      </c>
      <c r="D42" s="13">
        <v>4461.17</v>
      </c>
      <c r="E42" s="13">
        <v>910.46</v>
      </c>
      <c r="F42" s="13">
        <v>25089.22</v>
      </c>
      <c r="G42" s="13">
        <v>7026.13</v>
      </c>
      <c r="H42" s="13">
        <v>32115.35</v>
      </c>
      <c r="I42" s="13">
        <v>9044.81</v>
      </c>
      <c r="J42" s="13">
        <v>33.22</v>
      </c>
      <c r="K42" s="13">
        <v>41193.38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32899.83</v>
      </c>
      <c r="E44" s="13">
        <v>18369.09</v>
      </c>
      <c r="F44" s="13">
        <v>51268.92</v>
      </c>
      <c r="G44" s="13">
        <v>14357.65</v>
      </c>
      <c r="H44" s="13">
        <v>65626.57</v>
      </c>
      <c r="I44" s="13">
        <v>18482.73</v>
      </c>
      <c r="J44" s="13">
        <v>67.88</v>
      </c>
      <c r="K44" s="13">
        <v>84177.18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31205.97</v>
      </c>
      <c r="E46" s="13">
        <v>0</v>
      </c>
      <c r="F46" s="13">
        <v>31205.97</v>
      </c>
      <c r="G46" s="13">
        <v>8739.1</v>
      </c>
      <c r="H46" s="13">
        <v>39945.07</v>
      </c>
      <c r="I46" s="13">
        <v>11249.92</v>
      </c>
      <c r="J46" s="13">
        <v>1368.52</v>
      </c>
      <c r="K46" s="13">
        <v>52563.51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42394.98</v>
      </c>
      <c r="E48" s="13">
        <v>261.36</v>
      </c>
      <c r="F48" s="13">
        <v>42656.34</v>
      </c>
      <c r="G48" s="13">
        <v>11945.73</v>
      </c>
      <c r="H48" s="13">
        <v>54602.07</v>
      </c>
      <c r="I48" s="13">
        <v>15377.84</v>
      </c>
      <c r="J48" s="13">
        <v>56.48</v>
      </c>
      <c r="K48" s="13">
        <v>70036.39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76369.8</v>
      </c>
      <c r="E49" s="13">
        <v>0</v>
      </c>
      <c r="F49" s="13">
        <v>76369.8</v>
      </c>
      <c r="G49" s="13">
        <v>21387.05</v>
      </c>
      <c r="H49" s="13">
        <v>97756.85</v>
      </c>
      <c r="I49" s="13">
        <v>27531.73</v>
      </c>
      <c r="J49" s="13">
        <v>3101.11</v>
      </c>
      <c r="K49" s="13">
        <v>128389.69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8392</v>
      </c>
      <c r="E50" s="13">
        <v>0</v>
      </c>
      <c r="F50" s="13">
        <v>8392</v>
      </c>
      <c r="G50" s="13">
        <v>0</v>
      </c>
      <c r="H50" s="13">
        <v>8392</v>
      </c>
      <c r="I50" s="13">
        <v>2363.47</v>
      </c>
      <c r="J50" s="13">
        <v>3270.8</v>
      </c>
      <c r="K50" s="13">
        <v>14026.27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1388.9</v>
      </c>
      <c r="E51" s="13">
        <v>92470.67</v>
      </c>
      <c r="F51" s="13">
        <v>93859.57</v>
      </c>
      <c r="G51" s="13">
        <v>0</v>
      </c>
      <c r="H51" s="13">
        <v>93859.57</v>
      </c>
      <c r="I51" s="13">
        <v>26434.11</v>
      </c>
      <c r="J51" s="13">
        <v>0</v>
      </c>
      <c r="K51" s="13">
        <v>120293.68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31661.3</v>
      </c>
      <c r="E52" s="13">
        <v>16403.9</v>
      </c>
      <c r="F52" s="13">
        <v>48065.2</v>
      </c>
      <c r="G52" s="13">
        <v>0</v>
      </c>
      <c r="H52" s="13">
        <v>48065.2</v>
      </c>
      <c r="I52" s="13">
        <v>13536.83</v>
      </c>
      <c r="J52" s="13">
        <v>23905.61</v>
      </c>
      <c r="K52" s="13">
        <v>85507.64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18003.33</v>
      </c>
      <c r="E53" s="13">
        <v>0</v>
      </c>
      <c r="F53" s="13">
        <v>18003.33</v>
      </c>
      <c r="G53" s="13">
        <v>3094.32</v>
      </c>
      <c r="H53" s="13">
        <v>21097.65</v>
      </c>
      <c r="I53" s="13">
        <v>5941.85</v>
      </c>
      <c r="J53" s="13">
        <v>0</v>
      </c>
      <c r="K53" s="13">
        <v>27039.5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20" t="s">
        <v>156</v>
      </c>
      <c r="B58" s="20" t="s">
        <v>157</v>
      </c>
      <c r="C58" s="21">
        <f aca="true" t="shared" si="0" ref="C58:K58">SUM(C11:C57)</f>
        <v>148125.30000000002</v>
      </c>
      <c r="D58" s="21">
        <f t="shared" si="0"/>
        <v>1165682.74</v>
      </c>
      <c r="E58" s="21">
        <f t="shared" si="0"/>
        <v>586668.52</v>
      </c>
      <c r="F58" s="21">
        <f t="shared" si="0"/>
        <v>1900476.5600000003</v>
      </c>
      <c r="G58" s="21">
        <f t="shared" si="0"/>
        <v>68126.03000000001</v>
      </c>
      <c r="H58" s="21">
        <f t="shared" si="0"/>
        <v>1968602.5900000005</v>
      </c>
      <c r="I58" s="21">
        <f t="shared" si="0"/>
        <v>538839.5199999999</v>
      </c>
      <c r="J58" s="21">
        <f t="shared" si="0"/>
        <v>88600.81</v>
      </c>
      <c r="K58" s="21">
        <f t="shared" si="0"/>
        <v>2596042.9200000004</v>
      </c>
      <c r="L58" s="20" t="s">
        <v>156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323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1420458.38</v>
      </c>
      <c r="D11" s="13">
        <v>31239.6</v>
      </c>
      <c r="E11" s="13">
        <v>7145.91</v>
      </c>
      <c r="F11" s="13">
        <v>1458843.89</v>
      </c>
      <c r="G11" s="13">
        <v>364808.77</v>
      </c>
      <c r="H11" s="13">
        <v>1823652.66</v>
      </c>
      <c r="I11" s="13">
        <v>99396.71</v>
      </c>
      <c r="J11" s="13">
        <v>0</v>
      </c>
      <c r="K11" s="13">
        <v>1923049.37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42977.15</v>
      </c>
      <c r="E12" s="13">
        <v>7640.31</v>
      </c>
      <c r="F12" s="13">
        <v>50617.46</v>
      </c>
      <c r="G12" s="13">
        <v>524390.86</v>
      </c>
      <c r="H12" s="13">
        <v>575008.32</v>
      </c>
      <c r="I12" s="13">
        <v>142581.64</v>
      </c>
      <c r="J12" s="13">
        <v>0</v>
      </c>
      <c r="K12" s="13">
        <v>717589.96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73662.86</v>
      </c>
      <c r="E13" s="13">
        <v>72380.16</v>
      </c>
      <c r="F13" s="13">
        <v>146043.02</v>
      </c>
      <c r="G13" s="13">
        <v>16626.12</v>
      </c>
      <c r="H13" s="13">
        <v>162669.14</v>
      </c>
      <c r="I13" s="13">
        <v>3925.9</v>
      </c>
      <c r="J13" s="13">
        <v>0</v>
      </c>
      <c r="K13" s="13">
        <v>166595.04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583281.26</v>
      </c>
      <c r="D16" s="13">
        <v>32179.19</v>
      </c>
      <c r="E16" s="13">
        <v>11194.3</v>
      </c>
      <c r="F16" s="13">
        <v>626654.75</v>
      </c>
      <c r="G16" s="13">
        <v>197717.18</v>
      </c>
      <c r="H16" s="13">
        <v>824371.93</v>
      </c>
      <c r="I16" s="13">
        <v>51572.09</v>
      </c>
      <c r="J16" s="13">
        <v>0</v>
      </c>
      <c r="K16" s="13">
        <v>875944.02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1774.11</v>
      </c>
      <c r="F17" s="13">
        <v>1774.11</v>
      </c>
      <c r="G17" s="13">
        <v>0</v>
      </c>
      <c r="H17" s="13">
        <v>1774.11</v>
      </c>
      <c r="I17" s="13">
        <v>0</v>
      </c>
      <c r="J17" s="13">
        <v>0</v>
      </c>
      <c r="K17" s="13">
        <v>1774.11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110244.7</v>
      </c>
      <c r="F18" s="13">
        <v>110244.7</v>
      </c>
      <c r="G18" s="13">
        <v>0</v>
      </c>
      <c r="H18" s="13">
        <v>110244.7</v>
      </c>
      <c r="I18" s="13">
        <v>0</v>
      </c>
      <c r="J18" s="13">
        <v>0</v>
      </c>
      <c r="K18" s="13">
        <v>110244.7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149817.8</v>
      </c>
      <c r="E20" s="13">
        <v>1327688.59</v>
      </c>
      <c r="F20" s="13">
        <v>1477506.39</v>
      </c>
      <c r="G20" s="13">
        <v>15354.71</v>
      </c>
      <c r="H20" s="13">
        <v>1492861.1</v>
      </c>
      <c r="I20" s="13">
        <v>3569</v>
      </c>
      <c r="J20" s="13">
        <v>0</v>
      </c>
      <c r="K20" s="13">
        <v>1496430.1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94515.13</v>
      </c>
      <c r="D22" s="13">
        <v>453000.14</v>
      </c>
      <c r="E22" s="13">
        <v>108601.37</v>
      </c>
      <c r="F22" s="13">
        <v>656116.64</v>
      </c>
      <c r="G22" s="13">
        <v>112581.12</v>
      </c>
      <c r="H22" s="13">
        <v>768697.76</v>
      </c>
      <c r="I22" s="13">
        <v>53891.93</v>
      </c>
      <c r="J22" s="13">
        <v>0</v>
      </c>
      <c r="K22" s="13">
        <v>822589.69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257754.78</v>
      </c>
      <c r="E23" s="13">
        <v>66316.29</v>
      </c>
      <c r="F23" s="13">
        <v>324071.07</v>
      </c>
      <c r="G23" s="13">
        <v>106613.27</v>
      </c>
      <c r="H23" s="13">
        <v>430684.34</v>
      </c>
      <c r="I23" s="13">
        <v>26232.16</v>
      </c>
      <c r="J23" s="13">
        <v>162000</v>
      </c>
      <c r="K23" s="13">
        <v>618916.5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4450.71</v>
      </c>
      <c r="D24" s="13">
        <v>0</v>
      </c>
      <c r="E24" s="13">
        <v>0</v>
      </c>
      <c r="F24" s="13">
        <v>4450.71</v>
      </c>
      <c r="G24" s="13">
        <v>1623.27</v>
      </c>
      <c r="H24" s="13">
        <v>6073.98</v>
      </c>
      <c r="I24" s="13">
        <v>1784.5</v>
      </c>
      <c r="J24" s="13">
        <v>0</v>
      </c>
      <c r="K24" s="13">
        <v>7858.48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31993.47</v>
      </c>
      <c r="E25" s="13">
        <v>372.44</v>
      </c>
      <c r="F25" s="13">
        <v>32365.91</v>
      </c>
      <c r="G25" s="13">
        <v>59658.41</v>
      </c>
      <c r="H25" s="13">
        <v>92024.32</v>
      </c>
      <c r="I25" s="13">
        <v>14097.57</v>
      </c>
      <c r="J25" s="13">
        <v>1065753.15</v>
      </c>
      <c r="K25" s="13">
        <v>1171875.04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854916.42</v>
      </c>
      <c r="E26" s="13">
        <v>0</v>
      </c>
      <c r="F26" s="13">
        <v>854916.42</v>
      </c>
      <c r="G26" s="13">
        <v>148657.03</v>
      </c>
      <c r="H26" s="13">
        <v>1003573.45</v>
      </c>
      <c r="I26" s="13">
        <v>34976.23</v>
      </c>
      <c r="J26" s="13">
        <v>0</v>
      </c>
      <c r="K26" s="13">
        <v>1038549.68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16143.02</v>
      </c>
      <c r="E27" s="13">
        <v>9504.21</v>
      </c>
      <c r="F27" s="13">
        <v>25647.23</v>
      </c>
      <c r="G27" s="13">
        <v>12950.91</v>
      </c>
      <c r="H27" s="13">
        <v>38598.14</v>
      </c>
      <c r="I27" s="13">
        <v>3033.65</v>
      </c>
      <c r="J27" s="13">
        <v>0</v>
      </c>
      <c r="K27" s="13">
        <v>41631.79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156211.22</v>
      </c>
      <c r="D28" s="13">
        <v>201738.38</v>
      </c>
      <c r="E28" s="13">
        <v>470133.89</v>
      </c>
      <c r="F28" s="13">
        <v>828083.49</v>
      </c>
      <c r="G28" s="13">
        <v>39707.08</v>
      </c>
      <c r="H28" s="13">
        <v>867790.57</v>
      </c>
      <c r="I28" s="13">
        <v>52999.68</v>
      </c>
      <c r="J28" s="13">
        <v>0</v>
      </c>
      <c r="K28" s="13">
        <v>920790.25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469836.61</v>
      </c>
      <c r="E29" s="13">
        <v>265070.16</v>
      </c>
      <c r="F29" s="13">
        <v>734906.77</v>
      </c>
      <c r="G29" s="13">
        <v>136316.78</v>
      </c>
      <c r="H29" s="13">
        <v>871223.55</v>
      </c>
      <c r="I29" s="13">
        <v>33370.16</v>
      </c>
      <c r="J29" s="13">
        <v>0</v>
      </c>
      <c r="K29" s="13">
        <v>904593.71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572016.56</v>
      </c>
      <c r="E30" s="13">
        <v>343101.77</v>
      </c>
      <c r="F30" s="13">
        <v>915118.33</v>
      </c>
      <c r="G30" s="13">
        <v>83596.76</v>
      </c>
      <c r="H30" s="13">
        <v>998715.09</v>
      </c>
      <c r="I30" s="13">
        <v>23020.07</v>
      </c>
      <c r="J30" s="13">
        <v>2038.37</v>
      </c>
      <c r="K30" s="13">
        <v>1023773.53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30481.85</v>
      </c>
      <c r="E31" s="13">
        <v>656.67</v>
      </c>
      <c r="F31" s="13">
        <v>31138.52</v>
      </c>
      <c r="G31" s="13">
        <v>16654.42</v>
      </c>
      <c r="H31" s="13">
        <v>47792.94</v>
      </c>
      <c r="I31" s="13">
        <v>4639.7</v>
      </c>
      <c r="J31" s="13">
        <v>0</v>
      </c>
      <c r="K31" s="13">
        <v>52432.64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114153.52</v>
      </c>
      <c r="D33" s="13">
        <v>771.15</v>
      </c>
      <c r="E33" s="13">
        <v>0</v>
      </c>
      <c r="F33" s="13">
        <v>114924.67</v>
      </c>
      <c r="G33" s="13">
        <v>0</v>
      </c>
      <c r="H33" s="13">
        <v>114924.67</v>
      </c>
      <c r="I33" s="13">
        <v>0</v>
      </c>
      <c r="J33" s="13">
        <v>151527</v>
      </c>
      <c r="K33" s="13">
        <v>266451.67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411502.35</v>
      </c>
      <c r="D34" s="13">
        <v>805294.15</v>
      </c>
      <c r="E34" s="13">
        <v>149631.59</v>
      </c>
      <c r="F34" s="13">
        <v>1366428.09</v>
      </c>
      <c r="G34" s="13">
        <v>284848.94</v>
      </c>
      <c r="H34" s="13">
        <v>1651277.03</v>
      </c>
      <c r="I34" s="13">
        <v>67989.46</v>
      </c>
      <c r="J34" s="13">
        <v>197965.89</v>
      </c>
      <c r="K34" s="13">
        <v>1917232.38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4450.71</v>
      </c>
      <c r="D35" s="13">
        <v>29995.28</v>
      </c>
      <c r="E35" s="13">
        <v>3592.46</v>
      </c>
      <c r="F35" s="13">
        <v>38038.45</v>
      </c>
      <c r="G35" s="13">
        <v>10253.08</v>
      </c>
      <c r="H35" s="13">
        <v>48291.53</v>
      </c>
      <c r="I35" s="13">
        <v>3925.9</v>
      </c>
      <c r="J35" s="13">
        <v>0</v>
      </c>
      <c r="K35" s="13">
        <v>52217.43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288059.43</v>
      </c>
      <c r="D36" s="13">
        <v>39182.29</v>
      </c>
      <c r="E36" s="13">
        <v>34529.43</v>
      </c>
      <c r="F36" s="13">
        <v>361771.15</v>
      </c>
      <c r="G36" s="13">
        <v>231143.18</v>
      </c>
      <c r="H36" s="13">
        <v>592914.33</v>
      </c>
      <c r="I36" s="13">
        <v>180948.41</v>
      </c>
      <c r="J36" s="13">
        <v>5837.34</v>
      </c>
      <c r="K36" s="13">
        <v>779700.08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8949.6</v>
      </c>
      <c r="H37" s="13">
        <v>8949.6</v>
      </c>
      <c r="I37" s="13">
        <v>1249.14</v>
      </c>
      <c r="J37" s="13">
        <v>0</v>
      </c>
      <c r="K37" s="13">
        <v>10198.74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169936.71</v>
      </c>
      <c r="D39" s="13">
        <v>393741.4</v>
      </c>
      <c r="E39" s="13">
        <v>99305.49</v>
      </c>
      <c r="F39" s="13">
        <v>662983.6</v>
      </c>
      <c r="G39" s="13">
        <v>160620.99</v>
      </c>
      <c r="H39" s="13">
        <v>823604.59</v>
      </c>
      <c r="I39" s="13">
        <v>86548.31</v>
      </c>
      <c r="J39" s="13">
        <v>0</v>
      </c>
      <c r="K39" s="13">
        <v>910152.9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91910.55</v>
      </c>
      <c r="D42" s="13">
        <v>6303.86</v>
      </c>
      <c r="E42" s="13">
        <v>16220.24</v>
      </c>
      <c r="F42" s="13">
        <v>114434.65</v>
      </c>
      <c r="G42" s="13">
        <v>91178.35</v>
      </c>
      <c r="H42" s="13">
        <v>205613</v>
      </c>
      <c r="I42" s="13">
        <v>29087.36</v>
      </c>
      <c r="J42" s="13">
        <v>0</v>
      </c>
      <c r="K42" s="13">
        <v>234700.36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208747.94</v>
      </c>
      <c r="E44" s="13">
        <v>58352.39</v>
      </c>
      <c r="F44" s="13">
        <v>267100.33</v>
      </c>
      <c r="G44" s="13">
        <v>0</v>
      </c>
      <c r="H44" s="13">
        <v>267100.33</v>
      </c>
      <c r="I44" s="13">
        <v>0</v>
      </c>
      <c r="J44" s="13">
        <v>0</v>
      </c>
      <c r="K44" s="13">
        <v>267100.33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237425.85</v>
      </c>
      <c r="E45" s="13">
        <v>12888.32</v>
      </c>
      <c r="F45" s="13">
        <v>250314.17</v>
      </c>
      <c r="G45" s="13">
        <v>358004.33</v>
      </c>
      <c r="H45" s="13">
        <v>608318.5</v>
      </c>
      <c r="I45" s="13">
        <v>58353.18</v>
      </c>
      <c r="J45" s="13">
        <v>0</v>
      </c>
      <c r="K45" s="13">
        <v>666671.68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664713.82</v>
      </c>
      <c r="D46" s="13">
        <v>244296.6</v>
      </c>
      <c r="E46" s="13">
        <v>7895.58</v>
      </c>
      <c r="F46" s="13">
        <v>916906</v>
      </c>
      <c r="G46" s="13">
        <v>5770.34</v>
      </c>
      <c r="H46" s="13">
        <v>922676.34</v>
      </c>
      <c r="I46" s="13">
        <v>187551.07</v>
      </c>
      <c r="J46" s="13">
        <v>40483.36</v>
      </c>
      <c r="K46" s="13">
        <v>1150710.77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39431.04</v>
      </c>
      <c r="D48" s="13">
        <v>196912.86</v>
      </c>
      <c r="E48" s="13">
        <v>33524.4</v>
      </c>
      <c r="F48" s="13">
        <v>269868.3</v>
      </c>
      <c r="G48" s="13">
        <v>100678.38</v>
      </c>
      <c r="H48" s="13">
        <v>370546.68</v>
      </c>
      <c r="I48" s="13">
        <v>19986.42</v>
      </c>
      <c r="J48" s="13">
        <v>0</v>
      </c>
      <c r="K48" s="13">
        <v>390533.1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212635.76</v>
      </c>
      <c r="E49" s="13">
        <v>4911.35</v>
      </c>
      <c r="F49" s="13">
        <v>217547.11</v>
      </c>
      <c r="G49" s="13">
        <v>144209.76</v>
      </c>
      <c r="H49" s="13">
        <v>361756.87</v>
      </c>
      <c r="I49" s="13">
        <v>26945.97</v>
      </c>
      <c r="J49" s="13">
        <v>64895.69</v>
      </c>
      <c r="K49" s="13">
        <v>453598.53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348349.34</v>
      </c>
      <c r="E50" s="13">
        <v>0</v>
      </c>
      <c r="F50" s="13">
        <v>348349.34</v>
      </c>
      <c r="G50" s="13">
        <v>62597.32</v>
      </c>
      <c r="H50" s="13">
        <v>410946.66</v>
      </c>
      <c r="I50" s="13">
        <v>16952.76</v>
      </c>
      <c r="J50" s="13">
        <v>0</v>
      </c>
      <c r="K50" s="13">
        <v>427899.42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645708.7</v>
      </c>
      <c r="E51" s="13">
        <v>153351.68</v>
      </c>
      <c r="F51" s="13">
        <v>799060.38</v>
      </c>
      <c r="G51" s="13">
        <v>93790</v>
      </c>
      <c r="H51" s="13">
        <v>892850.38</v>
      </c>
      <c r="I51" s="13">
        <v>24447.65</v>
      </c>
      <c r="J51" s="13">
        <v>0</v>
      </c>
      <c r="K51" s="13">
        <v>917298.03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7805.02</v>
      </c>
      <c r="K52" s="13">
        <v>7805.02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74005.19</v>
      </c>
      <c r="E53" s="13">
        <v>379.88</v>
      </c>
      <c r="F53" s="13">
        <v>74385.07</v>
      </c>
      <c r="G53" s="13">
        <v>0</v>
      </c>
      <c r="H53" s="13">
        <v>74385.07</v>
      </c>
      <c r="I53" s="13">
        <v>0</v>
      </c>
      <c r="J53" s="13">
        <v>0</v>
      </c>
      <c r="K53" s="13">
        <v>74385.07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8473.83</v>
      </c>
      <c r="D55" s="13">
        <v>0</v>
      </c>
      <c r="E55" s="13">
        <v>0</v>
      </c>
      <c r="F55" s="13">
        <v>8473.83</v>
      </c>
      <c r="G55" s="13">
        <v>0</v>
      </c>
      <c r="H55" s="13">
        <v>8473.83</v>
      </c>
      <c r="I55" s="13">
        <v>0</v>
      </c>
      <c r="J55" s="13">
        <v>0</v>
      </c>
      <c r="K55" s="13">
        <v>8473.83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57651.35</v>
      </c>
      <c r="E56" s="13">
        <v>5802.59</v>
      </c>
      <c r="F56" s="13">
        <v>63453.94</v>
      </c>
      <c r="G56" s="13">
        <v>11247.08</v>
      </c>
      <c r="H56" s="13">
        <v>74701.02</v>
      </c>
      <c r="I56" s="13">
        <v>2676.75</v>
      </c>
      <c r="J56" s="13">
        <v>4070</v>
      </c>
      <c r="K56" s="13">
        <v>81447.77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30570.29</v>
      </c>
      <c r="E57" s="13">
        <v>512.86</v>
      </c>
      <c r="F57" s="13">
        <v>31083.15</v>
      </c>
      <c r="G57" s="13">
        <v>27039.45</v>
      </c>
      <c r="H57" s="13">
        <v>58122.6</v>
      </c>
      <c r="I57" s="13">
        <v>147221.35</v>
      </c>
      <c r="J57" s="13">
        <v>0</v>
      </c>
      <c r="K57" s="13">
        <v>205343.95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4051548.66</v>
      </c>
      <c r="D58" s="15">
        <f t="shared" si="0"/>
        <v>6749349.84</v>
      </c>
      <c r="E58" s="15">
        <f t="shared" si="0"/>
        <v>3382723.1400000006</v>
      </c>
      <c r="F58" s="15">
        <f t="shared" si="0"/>
        <v>14183621.64</v>
      </c>
      <c r="G58" s="15">
        <f t="shared" si="0"/>
        <v>3427587.4900000007</v>
      </c>
      <c r="H58" s="15">
        <f t="shared" si="0"/>
        <v>17611209.13</v>
      </c>
      <c r="I58" s="15">
        <f t="shared" si="0"/>
        <v>1402974.72</v>
      </c>
      <c r="J58" s="15">
        <f t="shared" si="0"/>
        <v>1702375.8200000003</v>
      </c>
      <c r="K58" s="15">
        <f t="shared" si="0"/>
        <v>20716559.67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341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37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3332.42</v>
      </c>
      <c r="F11" s="13">
        <v>3332.42</v>
      </c>
      <c r="G11" s="13">
        <v>346984.82</v>
      </c>
      <c r="H11" s="13">
        <v>350317.24</v>
      </c>
      <c r="I11" s="13">
        <v>74504.85</v>
      </c>
      <c r="J11" s="13">
        <v>0</v>
      </c>
      <c r="K11" s="13">
        <v>424822.09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174953.55</v>
      </c>
      <c r="D16" s="13">
        <v>54557.08</v>
      </c>
      <c r="E16" s="13">
        <v>63309.67</v>
      </c>
      <c r="F16" s="13">
        <v>292820.3</v>
      </c>
      <c r="G16" s="13">
        <v>0</v>
      </c>
      <c r="H16" s="13">
        <v>292820.3</v>
      </c>
      <c r="I16" s="13">
        <v>62276.46</v>
      </c>
      <c r="J16" s="13">
        <v>5000</v>
      </c>
      <c r="K16" s="13">
        <v>360096.76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28475.83</v>
      </c>
      <c r="E17" s="13">
        <v>37155.34</v>
      </c>
      <c r="F17" s="13">
        <v>65631.17</v>
      </c>
      <c r="G17" s="13">
        <v>0</v>
      </c>
      <c r="H17" s="13">
        <v>65631.17</v>
      </c>
      <c r="I17" s="13">
        <v>13958.31</v>
      </c>
      <c r="J17" s="13">
        <v>0</v>
      </c>
      <c r="K17" s="13">
        <v>79589.48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2036.2</v>
      </c>
      <c r="K18" s="13">
        <v>2036.2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33376.27</v>
      </c>
      <c r="E19" s="13">
        <v>0</v>
      </c>
      <c r="F19" s="13">
        <v>33376.27</v>
      </c>
      <c r="G19" s="13">
        <v>0</v>
      </c>
      <c r="H19" s="13">
        <v>33376.27</v>
      </c>
      <c r="I19" s="13">
        <v>7098.42</v>
      </c>
      <c r="J19" s="13">
        <v>0</v>
      </c>
      <c r="K19" s="13">
        <v>40474.69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66573.4</v>
      </c>
      <c r="E20" s="13">
        <v>341306.8</v>
      </c>
      <c r="F20" s="13">
        <v>407880.2</v>
      </c>
      <c r="G20" s="13">
        <v>0</v>
      </c>
      <c r="H20" s="13">
        <v>407880.2</v>
      </c>
      <c r="I20" s="13">
        <v>86747.23</v>
      </c>
      <c r="J20" s="13">
        <v>0</v>
      </c>
      <c r="K20" s="13">
        <v>494627.43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176452.26</v>
      </c>
      <c r="E21" s="13">
        <v>0</v>
      </c>
      <c r="F21" s="13">
        <v>176452.26</v>
      </c>
      <c r="G21" s="13">
        <v>0</v>
      </c>
      <c r="H21" s="13">
        <v>176452.26</v>
      </c>
      <c r="I21" s="13">
        <v>37527.57</v>
      </c>
      <c r="J21" s="13">
        <v>0</v>
      </c>
      <c r="K21" s="13">
        <v>213979.83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209076.29</v>
      </c>
      <c r="E22" s="13">
        <v>22609.9</v>
      </c>
      <c r="F22" s="13">
        <v>231686.19</v>
      </c>
      <c r="G22" s="13">
        <v>0</v>
      </c>
      <c r="H22" s="13">
        <v>231686.19</v>
      </c>
      <c r="I22" s="13">
        <v>49274.6</v>
      </c>
      <c r="J22" s="13">
        <v>0</v>
      </c>
      <c r="K22" s="13">
        <v>280960.79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55571.19</v>
      </c>
      <c r="E23" s="13">
        <v>26951.36</v>
      </c>
      <c r="F23" s="13">
        <v>82522.55</v>
      </c>
      <c r="G23" s="13">
        <v>0</v>
      </c>
      <c r="H23" s="13">
        <v>82522.55</v>
      </c>
      <c r="I23" s="13">
        <v>17550.74</v>
      </c>
      <c r="J23" s="13">
        <v>0</v>
      </c>
      <c r="K23" s="13">
        <v>100073.29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213178.56</v>
      </c>
      <c r="E24" s="13">
        <v>1960.57</v>
      </c>
      <c r="F24" s="13">
        <v>215139.13</v>
      </c>
      <c r="G24" s="13">
        <v>0</v>
      </c>
      <c r="H24" s="13">
        <v>215139.13</v>
      </c>
      <c r="I24" s="13">
        <v>45755.39</v>
      </c>
      <c r="J24" s="13">
        <v>0</v>
      </c>
      <c r="K24" s="13">
        <v>260894.52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72035.08</v>
      </c>
      <c r="K25" s="13">
        <v>72035.08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248357.62</v>
      </c>
      <c r="E26" s="13">
        <v>0</v>
      </c>
      <c r="F26" s="13">
        <v>248357.62</v>
      </c>
      <c r="G26" s="13">
        <v>0</v>
      </c>
      <c r="H26" s="13">
        <v>248357.62</v>
      </c>
      <c r="I26" s="13">
        <v>52820.27</v>
      </c>
      <c r="J26" s="13">
        <v>0</v>
      </c>
      <c r="K26" s="13">
        <v>301177.89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20235.73</v>
      </c>
      <c r="E27" s="13">
        <v>0</v>
      </c>
      <c r="F27" s="13">
        <v>20235.73</v>
      </c>
      <c r="G27" s="13">
        <v>0</v>
      </c>
      <c r="H27" s="13">
        <v>20235.73</v>
      </c>
      <c r="I27" s="13">
        <v>4303.71</v>
      </c>
      <c r="J27" s="13">
        <v>0</v>
      </c>
      <c r="K27" s="13">
        <v>24539.44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195411.76</v>
      </c>
      <c r="E28" s="13">
        <v>31308.71</v>
      </c>
      <c r="F28" s="13">
        <v>226720.47</v>
      </c>
      <c r="G28" s="13">
        <v>0</v>
      </c>
      <c r="H28" s="13">
        <v>226720.47</v>
      </c>
      <c r="I28" s="13">
        <v>48218.5</v>
      </c>
      <c r="J28" s="13">
        <v>0</v>
      </c>
      <c r="K28" s="13">
        <v>274938.97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193419.79</v>
      </c>
      <c r="E30" s="13">
        <v>5689.92</v>
      </c>
      <c r="F30" s="13">
        <v>199109.71</v>
      </c>
      <c r="G30" s="13">
        <v>20678.78</v>
      </c>
      <c r="H30" s="13">
        <v>219788.49</v>
      </c>
      <c r="I30" s="13">
        <v>46744.24</v>
      </c>
      <c r="J30" s="13">
        <v>0</v>
      </c>
      <c r="K30" s="13">
        <v>266532.73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62094.44</v>
      </c>
      <c r="E31" s="13">
        <v>3673.8</v>
      </c>
      <c r="F31" s="13">
        <v>65768.24</v>
      </c>
      <c r="G31" s="13">
        <v>6830.44</v>
      </c>
      <c r="H31" s="13">
        <v>72598.68</v>
      </c>
      <c r="I31" s="13">
        <v>15440.14</v>
      </c>
      <c r="J31" s="13">
        <v>0</v>
      </c>
      <c r="K31" s="13">
        <v>88038.82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53895.77</v>
      </c>
      <c r="D33" s="13">
        <v>5600.4</v>
      </c>
      <c r="E33" s="13">
        <v>2000</v>
      </c>
      <c r="F33" s="13">
        <v>61496.17</v>
      </c>
      <c r="G33" s="13">
        <v>0</v>
      </c>
      <c r="H33" s="13">
        <v>61496.17</v>
      </c>
      <c r="I33" s="13">
        <v>13078.88</v>
      </c>
      <c r="J33" s="13">
        <v>0</v>
      </c>
      <c r="K33" s="13">
        <v>74575.05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160944.03</v>
      </c>
      <c r="D34" s="13">
        <v>211622.07</v>
      </c>
      <c r="E34" s="13">
        <v>55978.16</v>
      </c>
      <c r="F34" s="13">
        <v>428544.26</v>
      </c>
      <c r="G34" s="13">
        <v>0</v>
      </c>
      <c r="H34" s="13">
        <v>428544.26</v>
      </c>
      <c r="I34" s="13">
        <v>91142</v>
      </c>
      <c r="J34" s="13">
        <v>70278.24</v>
      </c>
      <c r="K34" s="13">
        <v>589964.5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101908.53</v>
      </c>
      <c r="E35" s="13">
        <v>498.18</v>
      </c>
      <c r="F35" s="13">
        <v>102406.71</v>
      </c>
      <c r="G35" s="13">
        <v>0</v>
      </c>
      <c r="H35" s="13">
        <v>102406.71</v>
      </c>
      <c r="I35" s="13">
        <v>21779.67</v>
      </c>
      <c r="J35" s="13">
        <v>9500</v>
      </c>
      <c r="K35" s="13">
        <v>133686.38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3042.11</v>
      </c>
      <c r="D36" s="13">
        <v>160126.11</v>
      </c>
      <c r="E36" s="13">
        <v>333.72</v>
      </c>
      <c r="F36" s="13">
        <v>163501.94</v>
      </c>
      <c r="G36" s="13">
        <v>0</v>
      </c>
      <c r="H36" s="13">
        <v>163501.94</v>
      </c>
      <c r="I36" s="13">
        <v>34773.31</v>
      </c>
      <c r="J36" s="13">
        <v>86879.8</v>
      </c>
      <c r="K36" s="13">
        <v>285155.05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271511.8</v>
      </c>
      <c r="F37" s="13">
        <v>271511.8</v>
      </c>
      <c r="G37" s="13">
        <v>0</v>
      </c>
      <c r="H37" s="13">
        <v>271511.8</v>
      </c>
      <c r="I37" s="13">
        <v>57744.66</v>
      </c>
      <c r="J37" s="13">
        <v>0</v>
      </c>
      <c r="K37" s="13">
        <v>329256.46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230756.98</v>
      </c>
      <c r="E39" s="13">
        <v>9277.31</v>
      </c>
      <c r="F39" s="13">
        <v>240034.29</v>
      </c>
      <c r="G39" s="13">
        <v>0</v>
      </c>
      <c r="H39" s="13">
        <v>240034.29</v>
      </c>
      <c r="I39" s="13">
        <v>51050.07</v>
      </c>
      <c r="J39" s="13">
        <v>12243.89</v>
      </c>
      <c r="K39" s="13">
        <v>303328.25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56806.35</v>
      </c>
      <c r="E41" s="13">
        <v>0</v>
      </c>
      <c r="F41" s="13">
        <v>56806.35</v>
      </c>
      <c r="G41" s="13">
        <v>0</v>
      </c>
      <c r="H41" s="13">
        <v>56806.35</v>
      </c>
      <c r="I41" s="13">
        <v>12081.45</v>
      </c>
      <c r="J41" s="13">
        <v>13484.85</v>
      </c>
      <c r="K41" s="13">
        <v>82372.65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48814.72</v>
      </c>
      <c r="D42" s="13">
        <v>0</v>
      </c>
      <c r="E42" s="13">
        <v>0</v>
      </c>
      <c r="F42" s="13">
        <v>48814.72</v>
      </c>
      <c r="G42" s="13">
        <v>22902.55</v>
      </c>
      <c r="H42" s="13">
        <v>71717.27</v>
      </c>
      <c r="I42" s="13">
        <v>15252.71</v>
      </c>
      <c r="J42" s="13">
        <v>0</v>
      </c>
      <c r="K42" s="13">
        <v>86969.98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5157.69</v>
      </c>
      <c r="F44" s="13">
        <v>5157.69</v>
      </c>
      <c r="G44" s="13">
        <v>2419.85</v>
      </c>
      <c r="H44" s="13">
        <v>7577.54</v>
      </c>
      <c r="I44" s="13">
        <v>1611.57</v>
      </c>
      <c r="J44" s="13">
        <v>0</v>
      </c>
      <c r="K44" s="13">
        <v>9189.11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128148.52</v>
      </c>
      <c r="E45" s="13">
        <v>1391.15</v>
      </c>
      <c r="F45" s="13">
        <v>129539.67</v>
      </c>
      <c r="G45" s="13">
        <v>60776.5</v>
      </c>
      <c r="H45" s="13">
        <v>190316.17</v>
      </c>
      <c r="I45" s="13">
        <v>40476.1</v>
      </c>
      <c r="J45" s="13">
        <v>46528.63</v>
      </c>
      <c r="K45" s="13">
        <v>277320.9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106691.42</v>
      </c>
      <c r="E46" s="13">
        <v>123.37</v>
      </c>
      <c r="F46" s="13">
        <v>106814.79</v>
      </c>
      <c r="G46" s="13">
        <v>50114.61</v>
      </c>
      <c r="H46" s="13">
        <v>156929.4</v>
      </c>
      <c r="I46" s="13">
        <v>33375.46</v>
      </c>
      <c r="J46" s="13">
        <v>51951.55</v>
      </c>
      <c r="K46" s="13">
        <v>242256.41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94368.26</v>
      </c>
      <c r="E49" s="13">
        <v>0</v>
      </c>
      <c r="F49" s="13">
        <v>94368.26</v>
      </c>
      <c r="G49" s="13">
        <v>44275.03</v>
      </c>
      <c r="H49" s="13">
        <v>138643.29</v>
      </c>
      <c r="I49" s="13">
        <v>29486.4</v>
      </c>
      <c r="J49" s="13">
        <v>27430.49</v>
      </c>
      <c r="K49" s="13">
        <v>195560.18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4447.65</v>
      </c>
      <c r="E50" s="13">
        <v>0</v>
      </c>
      <c r="F50" s="13">
        <v>4447.65</v>
      </c>
      <c r="G50" s="13">
        <v>798</v>
      </c>
      <c r="H50" s="13">
        <v>5245.65</v>
      </c>
      <c r="I50" s="13">
        <v>1115.63</v>
      </c>
      <c r="J50" s="13">
        <v>75856.21</v>
      </c>
      <c r="K50" s="13">
        <v>82217.49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49988.82</v>
      </c>
      <c r="E51" s="13">
        <v>259605.66</v>
      </c>
      <c r="F51" s="13">
        <v>309594.48</v>
      </c>
      <c r="G51" s="13">
        <v>55547.42</v>
      </c>
      <c r="H51" s="13">
        <v>365141.9</v>
      </c>
      <c r="I51" s="13">
        <v>77657.73</v>
      </c>
      <c r="J51" s="13">
        <v>253500</v>
      </c>
      <c r="K51" s="13">
        <v>696299.63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11214.31</v>
      </c>
      <c r="D52" s="13">
        <v>77750.17</v>
      </c>
      <c r="E52" s="13">
        <v>143377.39</v>
      </c>
      <c r="F52" s="13">
        <v>232341.87</v>
      </c>
      <c r="G52" s="13">
        <v>388112.2</v>
      </c>
      <c r="H52" s="13">
        <v>620454.07</v>
      </c>
      <c r="I52" s="13">
        <v>131957.09</v>
      </c>
      <c r="J52" s="13">
        <v>87737.34</v>
      </c>
      <c r="K52" s="13">
        <v>840148.5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8409.5</v>
      </c>
      <c r="E54" s="13">
        <v>0</v>
      </c>
      <c r="F54" s="13">
        <v>8409.5</v>
      </c>
      <c r="G54" s="13">
        <v>0</v>
      </c>
      <c r="H54" s="13">
        <v>8409.5</v>
      </c>
      <c r="I54" s="13">
        <v>1788.52</v>
      </c>
      <c r="J54" s="13">
        <v>4900</v>
      </c>
      <c r="K54" s="13">
        <v>15098.02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35" t="s">
        <v>156</v>
      </c>
      <c r="B58" s="35" t="s">
        <v>157</v>
      </c>
      <c r="C58" s="36">
        <v>388724.43</v>
      </c>
      <c r="D58" s="36">
        <v>3170823.91</v>
      </c>
      <c r="E58" s="36">
        <v>1294434.66</v>
      </c>
      <c r="F58" s="36">
        <v>4853983</v>
      </c>
      <c r="G58" s="36">
        <v>963179.34</v>
      </c>
      <c r="H58" s="36">
        <v>5817162.34</v>
      </c>
      <c r="I58" s="36">
        <v>1242003.11</v>
      </c>
      <c r="J58" s="36">
        <v>925848.96</v>
      </c>
      <c r="K58" s="36">
        <v>7985014.409999999</v>
      </c>
      <c r="L58" s="35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243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769.21</v>
      </c>
      <c r="F13" s="13">
        <v>769.21</v>
      </c>
      <c r="G13" s="13">
        <v>0</v>
      </c>
      <c r="H13" s="13">
        <v>769.21</v>
      </c>
      <c r="I13" s="13">
        <v>280.48</v>
      </c>
      <c r="J13" s="13">
        <v>0</v>
      </c>
      <c r="K13" s="13">
        <v>1049.69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1806.28</v>
      </c>
      <c r="E16" s="13">
        <v>7752.8</v>
      </c>
      <c r="F16" s="13">
        <v>9559.08</v>
      </c>
      <c r="G16" s="13">
        <v>0</v>
      </c>
      <c r="H16" s="13">
        <v>9559.08</v>
      </c>
      <c r="I16" s="13">
        <v>3485.4</v>
      </c>
      <c r="J16" s="13">
        <v>0</v>
      </c>
      <c r="K16" s="13">
        <v>13044.48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724.76</v>
      </c>
      <c r="F17" s="13">
        <v>724.76</v>
      </c>
      <c r="G17" s="13">
        <v>0</v>
      </c>
      <c r="H17" s="13">
        <v>724.76</v>
      </c>
      <c r="I17" s="13">
        <v>264.25</v>
      </c>
      <c r="J17" s="13">
        <v>0</v>
      </c>
      <c r="K17" s="13">
        <v>989.01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761.58</v>
      </c>
      <c r="D19" s="13">
        <v>0</v>
      </c>
      <c r="E19" s="13">
        <v>0</v>
      </c>
      <c r="F19" s="13">
        <v>761.58</v>
      </c>
      <c r="G19" s="13">
        <v>0</v>
      </c>
      <c r="H19" s="13">
        <v>761.58</v>
      </c>
      <c r="I19" s="13">
        <v>277.68</v>
      </c>
      <c r="J19" s="13">
        <v>0</v>
      </c>
      <c r="K19" s="13">
        <v>1039.26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761.58</v>
      </c>
      <c r="D20" s="13">
        <v>693.29</v>
      </c>
      <c r="E20" s="13">
        <v>164479.53</v>
      </c>
      <c r="F20" s="13">
        <v>165934.4</v>
      </c>
      <c r="G20" s="13">
        <v>0</v>
      </c>
      <c r="H20" s="13">
        <v>165934.4</v>
      </c>
      <c r="I20" s="13">
        <v>60502.31</v>
      </c>
      <c r="J20" s="13">
        <v>0</v>
      </c>
      <c r="K20" s="13">
        <v>226436.71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54.45</v>
      </c>
      <c r="F22" s="13">
        <v>54.45</v>
      </c>
      <c r="G22" s="13">
        <v>0</v>
      </c>
      <c r="H22" s="13">
        <v>54.45</v>
      </c>
      <c r="I22" s="13">
        <v>19.84</v>
      </c>
      <c r="J22" s="13">
        <v>0</v>
      </c>
      <c r="K22" s="13">
        <v>74.29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1156.98</v>
      </c>
      <c r="D23" s="13">
        <v>0</v>
      </c>
      <c r="E23" s="13">
        <v>0</v>
      </c>
      <c r="F23" s="13">
        <v>1156.98</v>
      </c>
      <c r="G23" s="13">
        <v>0</v>
      </c>
      <c r="H23" s="13">
        <v>1156.98</v>
      </c>
      <c r="I23" s="13">
        <v>421.85</v>
      </c>
      <c r="J23" s="13">
        <v>0</v>
      </c>
      <c r="K23" s="13">
        <v>1578.83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1240.95</v>
      </c>
      <c r="F24" s="13">
        <v>1240.95</v>
      </c>
      <c r="G24" s="13">
        <v>0</v>
      </c>
      <c r="H24" s="13">
        <v>1240.95</v>
      </c>
      <c r="I24" s="13">
        <v>452.47</v>
      </c>
      <c r="J24" s="13">
        <v>5688.99</v>
      </c>
      <c r="K24" s="13">
        <v>7382.41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20.51</v>
      </c>
      <c r="K25" s="13">
        <v>20.51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1325.48</v>
      </c>
      <c r="D26" s="13">
        <v>3025.42</v>
      </c>
      <c r="E26" s="13">
        <v>0</v>
      </c>
      <c r="F26" s="13">
        <v>4350.9</v>
      </c>
      <c r="G26" s="13">
        <v>0</v>
      </c>
      <c r="H26" s="13">
        <v>4350.9</v>
      </c>
      <c r="I26" s="13">
        <v>1586.42</v>
      </c>
      <c r="J26" s="13">
        <v>0</v>
      </c>
      <c r="K26" s="13">
        <v>5937.32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761.58</v>
      </c>
      <c r="D27" s="13">
        <v>0</v>
      </c>
      <c r="E27" s="13">
        <v>0</v>
      </c>
      <c r="F27" s="13">
        <v>761.58</v>
      </c>
      <c r="G27" s="13">
        <v>0</v>
      </c>
      <c r="H27" s="13">
        <v>761.58</v>
      </c>
      <c r="I27" s="13">
        <v>277.68</v>
      </c>
      <c r="J27" s="13">
        <v>0</v>
      </c>
      <c r="K27" s="13">
        <v>1039.26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761.58</v>
      </c>
      <c r="D28" s="13">
        <v>3618.08</v>
      </c>
      <c r="E28" s="13">
        <v>0</v>
      </c>
      <c r="F28" s="13">
        <v>4379.66</v>
      </c>
      <c r="G28" s="13">
        <v>0</v>
      </c>
      <c r="H28" s="13">
        <v>4379.66</v>
      </c>
      <c r="I28" s="13">
        <v>1596.9</v>
      </c>
      <c r="J28" s="13">
        <v>0</v>
      </c>
      <c r="K28" s="13">
        <v>5976.56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2116.27</v>
      </c>
      <c r="D30" s="13">
        <v>0</v>
      </c>
      <c r="E30" s="13">
        <v>0</v>
      </c>
      <c r="F30" s="13">
        <v>2116.27</v>
      </c>
      <c r="G30" s="13">
        <v>0</v>
      </c>
      <c r="H30" s="13">
        <v>2116.27</v>
      </c>
      <c r="I30" s="13">
        <v>771.64</v>
      </c>
      <c r="J30" s="13">
        <v>0</v>
      </c>
      <c r="K30" s="13">
        <v>2887.91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19017.67</v>
      </c>
      <c r="D34" s="13">
        <v>1387.95</v>
      </c>
      <c r="E34" s="13">
        <v>3307.86</v>
      </c>
      <c r="F34" s="13">
        <v>23713.48</v>
      </c>
      <c r="G34" s="13">
        <v>0.03</v>
      </c>
      <c r="H34" s="13">
        <v>23713.51</v>
      </c>
      <c r="I34" s="13">
        <v>8646.33</v>
      </c>
      <c r="J34" s="13">
        <v>2392.35</v>
      </c>
      <c r="K34" s="13">
        <v>34752.19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208.84</v>
      </c>
      <c r="D39" s="13">
        <v>1665.57</v>
      </c>
      <c r="E39" s="13">
        <v>0</v>
      </c>
      <c r="F39" s="13">
        <v>1874.41</v>
      </c>
      <c r="G39" s="13">
        <v>0</v>
      </c>
      <c r="H39" s="13">
        <v>1874.41</v>
      </c>
      <c r="I39" s="13">
        <v>683.44</v>
      </c>
      <c r="J39" s="13">
        <v>0</v>
      </c>
      <c r="K39" s="13">
        <v>2557.85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100.11</v>
      </c>
      <c r="D44" s="13">
        <v>3342.37</v>
      </c>
      <c r="E44" s="13">
        <v>18.65</v>
      </c>
      <c r="F44" s="13">
        <v>3461.13</v>
      </c>
      <c r="G44" s="13">
        <v>0</v>
      </c>
      <c r="H44" s="13">
        <v>3461.13</v>
      </c>
      <c r="I44" s="13">
        <v>1261.99</v>
      </c>
      <c r="J44" s="13">
        <v>0</v>
      </c>
      <c r="K44" s="13">
        <v>4723.12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8788.23</v>
      </c>
      <c r="K45" s="13">
        <v>8788.23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6805</v>
      </c>
      <c r="K46" s="13">
        <v>6805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304.64</v>
      </c>
      <c r="D49" s="13">
        <v>0</v>
      </c>
      <c r="E49" s="13">
        <v>0</v>
      </c>
      <c r="F49" s="13">
        <v>304.64</v>
      </c>
      <c r="G49" s="13">
        <v>0</v>
      </c>
      <c r="H49" s="13">
        <v>304.64</v>
      </c>
      <c r="I49" s="13">
        <v>111.08</v>
      </c>
      <c r="J49" s="13">
        <v>0</v>
      </c>
      <c r="K49" s="13">
        <v>415.72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1523.18</v>
      </c>
      <c r="D51" s="13">
        <v>2581.32</v>
      </c>
      <c r="E51" s="13">
        <v>1955.69</v>
      </c>
      <c r="F51" s="13">
        <v>6060.19</v>
      </c>
      <c r="G51" s="13">
        <v>0</v>
      </c>
      <c r="H51" s="13">
        <v>6060.19</v>
      </c>
      <c r="I51" s="13">
        <v>2209.64</v>
      </c>
      <c r="J51" s="13">
        <v>0</v>
      </c>
      <c r="K51" s="13">
        <v>8269.83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37624.31</v>
      </c>
      <c r="F52" s="13">
        <v>37624.31</v>
      </c>
      <c r="G52" s="13">
        <v>0</v>
      </c>
      <c r="H52" s="13">
        <v>37624.31</v>
      </c>
      <c r="I52" s="13">
        <v>13718.44</v>
      </c>
      <c r="J52" s="13">
        <v>0</v>
      </c>
      <c r="K52" s="13">
        <v>51342.75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84</v>
      </c>
      <c r="K53" s="13">
        <v>84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28799.49</v>
      </c>
      <c r="D58" s="15">
        <f t="shared" si="0"/>
        <v>18120.28</v>
      </c>
      <c r="E58" s="15">
        <f t="shared" si="0"/>
        <v>217928.21</v>
      </c>
      <c r="F58" s="15">
        <f t="shared" si="0"/>
        <v>264847.98000000004</v>
      </c>
      <c r="G58" s="15">
        <f t="shared" si="0"/>
        <v>0.03</v>
      </c>
      <c r="H58" s="15">
        <f t="shared" si="0"/>
        <v>264848.01</v>
      </c>
      <c r="I58" s="15">
        <f t="shared" si="0"/>
        <v>96567.83999999998</v>
      </c>
      <c r="J58" s="15">
        <f t="shared" si="0"/>
        <v>23779.08</v>
      </c>
      <c r="K58" s="15">
        <f t="shared" si="0"/>
        <v>385194.92999999993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282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3420.41</v>
      </c>
      <c r="E16" s="13">
        <v>4426.19</v>
      </c>
      <c r="F16" s="13">
        <v>7846.6</v>
      </c>
      <c r="G16" s="13">
        <v>0</v>
      </c>
      <c r="H16" s="13">
        <v>7846.6</v>
      </c>
      <c r="I16" s="13">
        <v>4650.69</v>
      </c>
      <c r="J16" s="13">
        <v>0</v>
      </c>
      <c r="K16" s="13">
        <v>12497.29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5527.19</v>
      </c>
      <c r="F17" s="13">
        <v>5527.19</v>
      </c>
      <c r="G17" s="13">
        <v>0</v>
      </c>
      <c r="H17" s="13">
        <v>5527.19</v>
      </c>
      <c r="I17" s="13">
        <v>3275.95</v>
      </c>
      <c r="J17" s="13">
        <v>0</v>
      </c>
      <c r="K17" s="13">
        <v>8803.14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1762.7</v>
      </c>
      <c r="D19" s="13">
        <v>0</v>
      </c>
      <c r="E19" s="13">
        <v>0</v>
      </c>
      <c r="F19" s="13">
        <v>1762.7</v>
      </c>
      <c r="G19" s="13">
        <v>0</v>
      </c>
      <c r="H19" s="13">
        <v>1762.7</v>
      </c>
      <c r="I19" s="13">
        <v>1044.76</v>
      </c>
      <c r="J19" s="13">
        <v>0</v>
      </c>
      <c r="K19" s="13">
        <v>2807.46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1762.7</v>
      </c>
      <c r="D20" s="13">
        <v>5052.37</v>
      </c>
      <c r="E20" s="13">
        <v>61442.79</v>
      </c>
      <c r="F20" s="13">
        <v>68257.86</v>
      </c>
      <c r="G20" s="13">
        <v>0</v>
      </c>
      <c r="H20" s="13">
        <v>68257.86</v>
      </c>
      <c r="I20" s="13">
        <v>40456.27</v>
      </c>
      <c r="J20" s="13">
        <v>0</v>
      </c>
      <c r="K20" s="13">
        <v>108714.13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19129.16</v>
      </c>
      <c r="K21" s="13">
        <v>19129.16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13425.26</v>
      </c>
      <c r="K22" s="13">
        <v>13425.26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5288.11</v>
      </c>
      <c r="D23" s="13">
        <v>360.1</v>
      </c>
      <c r="E23" s="13">
        <v>0</v>
      </c>
      <c r="F23" s="13">
        <v>5648.21</v>
      </c>
      <c r="G23" s="13">
        <v>0</v>
      </c>
      <c r="H23" s="13">
        <v>5648.21</v>
      </c>
      <c r="I23" s="13">
        <v>3347.7</v>
      </c>
      <c r="J23" s="13">
        <v>5412</v>
      </c>
      <c r="K23" s="13">
        <v>14407.91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22.29</v>
      </c>
      <c r="E24" s="13">
        <v>0</v>
      </c>
      <c r="F24" s="13">
        <v>22.29</v>
      </c>
      <c r="G24" s="13">
        <v>0</v>
      </c>
      <c r="H24" s="13">
        <v>22.29</v>
      </c>
      <c r="I24" s="13">
        <v>13.21</v>
      </c>
      <c r="J24" s="13">
        <v>2814</v>
      </c>
      <c r="K24" s="13">
        <v>2849.5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-4885.85</v>
      </c>
      <c r="K25" s="13">
        <v>-4885.85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3525.4</v>
      </c>
      <c r="D26" s="13">
        <v>2351.39</v>
      </c>
      <c r="E26" s="13">
        <v>3717.73</v>
      </c>
      <c r="F26" s="13">
        <v>9594.52</v>
      </c>
      <c r="G26" s="13">
        <v>0</v>
      </c>
      <c r="H26" s="13">
        <v>9594.52</v>
      </c>
      <c r="I26" s="13">
        <v>5686.65</v>
      </c>
      <c r="J26" s="13">
        <v>0</v>
      </c>
      <c r="K26" s="13">
        <v>15281.17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1762.7</v>
      </c>
      <c r="D27" s="13">
        <v>0</v>
      </c>
      <c r="E27" s="13">
        <v>0</v>
      </c>
      <c r="F27" s="13">
        <v>1762.7</v>
      </c>
      <c r="G27" s="13">
        <v>0</v>
      </c>
      <c r="H27" s="13">
        <v>1762.7</v>
      </c>
      <c r="I27" s="13">
        <v>1044.76</v>
      </c>
      <c r="J27" s="13">
        <v>0</v>
      </c>
      <c r="K27" s="13">
        <v>2807.46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1762.7</v>
      </c>
      <c r="D28" s="13">
        <v>5417</v>
      </c>
      <c r="E28" s="13">
        <v>0</v>
      </c>
      <c r="F28" s="13">
        <v>7179.7</v>
      </c>
      <c r="G28" s="13">
        <v>0</v>
      </c>
      <c r="H28" s="13">
        <v>7179.7</v>
      </c>
      <c r="I28" s="13">
        <v>4255.4</v>
      </c>
      <c r="J28" s="13">
        <v>0</v>
      </c>
      <c r="K28" s="13">
        <v>11435.1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8250.54</v>
      </c>
      <c r="K29" s="13">
        <v>8250.54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8813.52</v>
      </c>
      <c r="D30" s="13">
        <v>612.77</v>
      </c>
      <c r="E30" s="13">
        <v>0</v>
      </c>
      <c r="F30" s="13">
        <v>9426.29</v>
      </c>
      <c r="G30" s="13">
        <v>492</v>
      </c>
      <c r="H30" s="13">
        <v>9918.29</v>
      </c>
      <c r="I30" s="13">
        <v>5878.56</v>
      </c>
      <c r="J30" s="13">
        <v>0</v>
      </c>
      <c r="K30" s="13">
        <v>15796.85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5571.27</v>
      </c>
      <c r="D34" s="13">
        <v>27032.95</v>
      </c>
      <c r="E34" s="13">
        <v>23949.18</v>
      </c>
      <c r="F34" s="13">
        <v>56553.4</v>
      </c>
      <c r="G34" s="13">
        <v>0.02</v>
      </c>
      <c r="H34" s="13">
        <v>56553.42</v>
      </c>
      <c r="I34" s="13">
        <v>33519.1</v>
      </c>
      <c r="J34" s="13">
        <v>8734.54</v>
      </c>
      <c r="K34" s="13">
        <v>98807.06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825.3</v>
      </c>
      <c r="F37" s="13">
        <v>825.3</v>
      </c>
      <c r="G37" s="13">
        <v>0</v>
      </c>
      <c r="H37" s="13">
        <v>825.3</v>
      </c>
      <c r="I37" s="13">
        <v>489.17</v>
      </c>
      <c r="J37" s="13">
        <v>0</v>
      </c>
      <c r="K37" s="13">
        <v>1314.47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2102.61</v>
      </c>
      <c r="D39" s="13">
        <v>1132.12</v>
      </c>
      <c r="E39" s="13">
        <v>0</v>
      </c>
      <c r="F39" s="13">
        <v>3234.73</v>
      </c>
      <c r="G39" s="13">
        <v>0</v>
      </c>
      <c r="H39" s="13">
        <v>3234.73</v>
      </c>
      <c r="I39" s="13">
        <v>1917.22</v>
      </c>
      <c r="J39" s="13">
        <v>0</v>
      </c>
      <c r="K39" s="13">
        <v>5151.95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2612.49</v>
      </c>
      <c r="D44" s="13">
        <v>8178.43</v>
      </c>
      <c r="E44" s="13">
        <v>323</v>
      </c>
      <c r="F44" s="13">
        <v>11113.92</v>
      </c>
      <c r="G44" s="13">
        <v>0</v>
      </c>
      <c r="H44" s="13">
        <v>11113.92</v>
      </c>
      <c r="I44" s="13">
        <v>6587.23</v>
      </c>
      <c r="J44" s="13">
        <v>0</v>
      </c>
      <c r="K44" s="13">
        <v>17701.15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13206.78</v>
      </c>
      <c r="K45" s="13">
        <v>13206.78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5257.15</v>
      </c>
      <c r="K46" s="13">
        <v>5257.15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5381.59</v>
      </c>
      <c r="D48" s="13">
        <v>0</v>
      </c>
      <c r="E48" s="13">
        <v>0</v>
      </c>
      <c r="F48" s="13">
        <v>5381.59</v>
      </c>
      <c r="G48" s="13">
        <v>0</v>
      </c>
      <c r="H48" s="13">
        <v>5381.59</v>
      </c>
      <c r="I48" s="13">
        <v>3189.64</v>
      </c>
      <c r="J48" s="13">
        <v>0</v>
      </c>
      <c r="K48" s="13">
        <v>8571.23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705.09</v>
      </c>
      <c r="D49" s="13">
        <v>0</v>
      </c>
      <c r="E49" s="13">
        <v>0</v>
      </c>
      <c r="F49" s="13">
        <v>705.09</v>
      </c>
      <c r="G49" s="13">
        <v>0</v>
      </c>
      <c r="H49" s="13">
        <v>705.09</v>
      </c>
      <c r="I49" s="13">
        <v>417.89</v>
      </c>
      <c r="J49" s="13">
        <v>0</v>
      </c>
      <c r="K49" s="13">
        <v>1122.98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6137.89</v>
      </c>
      <c r="D51" s="13">
        <v>1919.32</v>
      </c>
      <c r="E51" s="13">
        <v>0</v>
      </c>
      <c r="F51" s="13">
        <v>8057.21</v>
      </c>
      <c r="G51" s="13">
        <v>0</v>
      </c>
      <c r="H51" s="13">
        <v>8057.21</v>
      </c>
      <c r="I51" s="13">
        <v>4775.51</v>
      </c>
      <c r="J51" s="13">
        <v>0</v>
      </c>
      <c r="K51" s="13">
        <v>12832.72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3034.09</v>
      </c>
      <c r="E52" s="13">
        <v>25624.06</v>
      </c>
      <c r="F52" s="13">
        <v>28658.15</v>
      </c>
      <c r="G52" s="13">
        <v>15665.32</v>
      </c>
      <c r="H52" s="13">
        <v>44323.47</v>
      </c>
      <c r="I52" s="13">
        <v>26270.44</v>
      </c>
      <c r="J52" s="13">
        <v>553.18</v>
      </c>
      <c r="K52" s="13">
        <v>71147.09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84</v>
      </c>
      <c r="K53" s="13">
        <v>84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47188.770000000004</v>
      </c>
      <c r="D58" s="15">
        <f t="shared" si="0"/>
        <v>58533.240000000005</v>
      </c>
      <c r="E58" s="15">
        <f t="shared" si="0"/>
        <v>125835.43999999999</v>
      </c>
      <c r="F58" s="15">
        <f t="shared" si="0"/>
        <v>231557.44999999998</v>
      </c>
      <c r="G58" s="15">
        <f t="shared" si="0"/>
        <v>16157.34</v>
      </c>
      <c r="H58" s="15">
        <f t="shared" si="0"/>
        <v>247714.78999999998</v>
      </c>
      <c r="I58" s="15">
        <f t="shared" si="0"/>
        <v>146820.14999999997</v>
      </c>
      <c r="J58" s="15">
        <f t="shared" si="0"/>
        <v>71980.76</v>
      </c>
      <c r="K58" s="15">
        <f t="shared" si="0"/>
        <v>466515.70000000007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235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2381.28</v>
      </c>
      <c r="E16" s="13">
        <v>22193.31</v>
      </c>
      <c r="F16" s="13">
        <v>24574.59</v>
      </c>
      <c r="G16" s="13">
        <v>32849.68</v>
      </c>
      <c r="H16" s="13">
        <v>57424.27</v>
      </c>
      <c r="I16" s="13">
        <v>50462.67</v>
      </c>
      <c r="J16" s="13">
        <v>0</v>
      </c>
      <c r="K16" s="13">
        <v>107886.94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2851.75</v>
      </c>
      <c r="F18" s="13">
        <v>2851.75</v>
      </c>
      <c r="G18" s="13">
        <v>3812.03</v>
      </c>
      <c r="H18" s="13">
        <v>6663.78</v>
      </c>
      <c r="I18" s="13">
        <v>5855.93</v>
      </c>
      <c r="J18" s="13">
        <v>0</v>
      </c>
      <c r="K18" s="13">
        <v>12519.71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8632.53</v>
      </c>
      <c r="F20" s="13">
        <v>8632.53</v>
      </c>
      <c r="G20" s="13">
        <v>11539.39</v>
      </c>
      <c r="H20" s="13">
        <v>20171.92</v>
      </c>
      <c r="I20" s="13">
        <v>17726.46</v>
      </c>
      <c r="J20" s="13">
        <v>0</v>
      </c>
      <c r="K20" s="13">
        <v>37898.38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7427.01</v>
      </c>
      <c r="E22" s="13">
        <v>0</v>
      </c>
      <c r="F22" s="13">
        <v>7427.01</v>
      </c>
      <c r="G22" s="13">
        <v>0</v>
      </c>
      <c r="H22" s="13">
        <v>7427.01</v>
      </c>
      <c r="I22" s="13">
        <v>6526.62</v>
      </c>
      <c r="J22" s="13">
        <v>0</v>
      </c>
      <c r="K22" s="13">
        <v>13953.63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13432.2</v>
      </c>
      <c r="K23" s="13">
        <v>13432.2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4696.48</v>
      </c>
      <c r="E26" s="13">
        <v>488.51</v>
      </c>
      <c r="F26" s="13">
        <v>5184.99</v>
      </c>
      <c r="G26" s="13">
        <v>0</v>
      </c>
      <c r="H26" s="13">
        <v>5184.99</v>
      </c>
      <c r="I26" s="13">
        <v>4556.41</v>
      </c>
      <c r="J26" s="13">
        <v>0</v>
      </c>
      <c r="K26" s="13">
        <v>9741.4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2665.98</v>
      </c>
      <c r="E28" s="13">
        <v>0</v>
      </c>
      <c r="F28" s="13">
        <v>2665.98</v>
      </c>
      <c r="G28" s="13">
        <v>0</v>
      </c>
      <c r="H28" s="13">
        <v>2665.98</v>
      </c>
      <c r="I28" s="13">
        <v>2342.78</v>
      </c>
      <c r="J28" s="13">
        <v>0</v>
      </c>
      <c r="K28" s="13">
        <v>5008.76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4315.26</v>
      </c>
      <c r="K29" s="13">
        <v>4315.26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857.74</v>
      </c>
      <c r="E30" s="13">
        <v>0</v>
      </c>
      <c r="F30" s="13">
        <v>857.74</v>
      </c>
      <c r="G30" s="13">
        <v>0</v>
      </c>
      <c r="H30" s="13">
        <v>857.74</v>
      </c>
      <c r="I30" s="13">
        <v>753.76</v>
      </c>
      <c r="J30" s="13">
        <v>0</v>
      </c>
      <c r="K30" s="13">
        <v>1611.5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30.91</v>
      </c>
      <c r="E33" s="13">
        <v>0</v>
      </c>
      <c r="F33" s="13">
        <v>30.91</v>
      </c>
      <c r="G33" s="13">
        <v>0</v>
      </c>
      <c r="H33" s="13">
        <v>30.91</v>
      </c>
      <c r="I33" s="13">
        <v>27.16</v>
      </c>
      <c r="J33" s="13">
        <v>0</v>
      </c>
      <c r="K33" s="13">
        <v>58.07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1364.04</v>
      </c>
      <c r="K34" s="13">
        <v>1364.04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1291</v>
      </c>
      <c r="K40" s="13">
        <v>1291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4513.49</v>
      </c>
      <c r="E45" s="13">
        <v>0</v>
      </c>
      <c r="F45" s="13">
        <v>4513.49</v>
      </c>
      <c r="G45" s="13">
        <v>3477.47</v>
      </c>
      <c r="H45" s="13">
        <v>7990.96</v>
      </c>
      <c r="I45" s="13">
        <v>7022.21</v>
      </c>
      <c r="J45" s="13">
        <v>0</v>
      </c>
      <c r="K45" s="13">
        <v>15013.17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2514.19</v>
      </c>
      <c r="K46" s="13">
        <v>2514.19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9406.94</v>
      </c>
      <c r="E49" s="13">
        <v>0</v>
      </c>
      <c r="F49" s="13">
        <v>9406.94</v>
      </c>
      <c r="G49" s="13">
        <v>7247.67</v>
      </c>
      <c r="H49" s="13">
        <v>16654.61</v>
      </c>
      <c r="I49" s="13">
        <v>14635.56</v>
      </c>
      <c r="J49" s="13">
        <v>0</v>
      </c>
      <c r="K49" s="13">
        <v>31290.17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9760.83</v>
      </c>
      <c r="E52" s="13">
        <v>4439.01</v>
      </c>
      <c r="F52" s="13">
        <v>14199.84</v>
      </c>
      <c r="G52" s="13">
        <v>0</v>
      </c>
      <c r="H52" s="13">
        <v>14199.84</v>
      </c>
      <c r="I52" s="13">
        <v>12478.38</v>
      </c>
      <c r="J52" s="13">
        <v>3791.37</v>
      </c>
      <c r="K52" s="13">
        <v>30469.59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41740.66</v>
      </c>
      <c r="E58" s="15">
        <f t="shared" si="0"/>
        <v>38605.11000000001</v>
      </c>
      <c r="F58" s="15">
        <f t="shared" si="0"/>
        <v>80345.77</v>
      </c>
      <c r="G58" s="15">
        <f t="shared" si="0"/>
        <v>58926.24</v>
      </c>
      <c r="H58" s="15">
        <f t="shared" si="0"/>
        <v>139272.01</v>
      </c>
      <c r="I58" s="15">
        <f t="shared" si="0"/>
        <v>122387.94</v>
      </c>
      <c r="J58" s="15">
        <f t="shared" si="0"/>
        <v>26708.059999999998</v>
      </c>
      <c r="K58" s="15">
        <f t="shared" si="0"/>
        <v>288368.01000000007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255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56385.41</v>
      </c>
      <c r="F17" s="13">
        <v>56385.41</v>
      </c>
      <c r="G17" s="13">
        <v>946.66</v>
      </c>
      <c r="H17" s="13">
        <v>57332.07</v>
      </c>
      <c r="I17" s="13">
        <v>84699.39</v>
      </c>
      <c r="J17" s="13">
        <v>0</v>
      </c>
      <c r="K17" s="13">
        <v>142031.46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2182.84</v>
      </c>
      <c r="F19" s="13">
        <v>2182.84</v>
      </c>
      <c r="G19" s="13">
        <v>36.65</v>
      </c>
      <c r="H19" s="13">
        <v>2219.49</v>
      </c>
      <c r="I19" s="13">
        <v>3278.96</v>
      </c>
      <c r="J19" s="13">
        <v>0</v>
      </c>
      <c r="K19" s="13">
        <v>5498.45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4727.85</v>
      </c>
      <c r="F20" s="13">
        <v>4727.85</v>
      </c>
      <c r="G20" s="13">
        <v>79.38</v>
      </c>
      <c r="H20" s="13">
        <v>4807.23</v>
      </c>
      <c r="I20" s="13">
        <v>7101.95</v>
      </c>
      <c r="J20" s="13">
        <v>0</v>
      </c>
      <c r="K20" s="13">
        <v>11909.18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6595.46</v>
      </c>
      <c r="E21" s="13">
        <v>0</v>
      </c>
      <c r="F21" s="13">
        <v>6595.46</v>
      </c>
      <c r="G21" s="13">
        <v>0</v>
      </c>
      <c r="H21" s="13">
        <v>6595.46</v>
      </c>
      <c r="I21" s="13">
        <v>9743.79</v>
      </c>
      <c r="J21" s="13">
        <v>0</v>
      </c>
      <c r="K21" s="13">
        <v>16339.25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1446.12</v>
      </c>
      <c r="F22" s="13">
        <v>1446.12</v>
      </c>
      <c r="G22" s="13">
        <v>0</v>
      </c>
      <c r="H22" s="13">
        <v>1446.12</v>
      </c>
      <c r="I22" s="13">
        <v>2136.42</v>
      </c>
      <c r="J22" s="13">
        <v>0</v>
      </c>
      <c r="K22" s="13">
        <v>3582.54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3660.91</v>
      </c>
      <c r="K23" s="13">
        <v>3660.91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1513</v>
      </c>
      <c r="K24" s="13">
        <v>1513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150</v>
      </c>
      <c r="E27" s="13">
        <v>0</v>
      </c>
      <c r="F27" s="13">
        <v>150</v>
      </c>
      <c r="G27" s="13">
        <v>0</v>
      </c>
      <c r="H27" s="13">
        <v>150</v>
      </c>
      <c r="I27" s="13">
        <v>221.6</v>
      </c>
      <c r="J27" s="13">
        <v>0</v>
      </c>
      <c r="K27" s="13">
        <v>371.6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4192.02</v>
      </c>
      <c r="E28" s="13">
        <v>4600</v>
      </c>
      <c r="F28" s="13">
        <v>8792.02</v>
      </c>
      <c r="G28" s="13">
        <v>0</v>
      </c>
      <c r="H28" s="13">
        <v>8792.02</v>
      </c>
      <c r="I28" s="13">
        <v>12988.87</v>
      </c>
      <c r="J28" s="13">
        <v>0</v>
      </c>
      <c r="K28" s="13">
        <v>21780.89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3373.76</v>
      </c>
      <c r="F31" s="13">
        <v>3373.76</v>
      </c>
      <c r="G31" s="13">
        <v>0</v>
      </c>
      <c r="H31" s="13">
        <v>3373.76</v>
      </c>
      <c r="I31" s="13">
        <v>4984.22</v>
      </c>
      <c r="J31" s="13">
        <v>0</v>
      </c>
      <c r="K31" s="13">
        <v>8357.98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0</v>
      </c>
      <c r="D34" s="13">
        <v>0</v>
      </c>
      <c r="E34" s="13">
        <v>10755.83</v>
      </c>
      <c r="F34" s="13">
        <v>10755.83</v>
      </c>
      <c r="G34" s="13">
        <v>0</v>
      </c>
      <c r="H34" s="13">
        <v>10755.83</v>
      </c>
      <c r="I34" s="13">
        <v>15890.1</v>
      </c>
      <c r="J34" s="13">
        <v>9841.5</v>
      </c>
      <c r="K34" s="13">
        <v>36487.43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672.6</v>
      </c>
      <c r="K36" s="13">
        <v>672.6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336.3</v>
      </c>
      <c r="K37" s="13">
        <v>336.3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336.3</v>
      </c>
      <c r="K38" s="13">
        <v>336.3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336.3</v>
      </c>
      <c r="K39" s="13">
        <v>336.3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336.3</v>
      </c>
      <c r="K40" s="13">
        <v>336.3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336.3</v>
      </c>
      <c r="K41" s="13">
        <v>336.3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1600.1</v>
      </c>
      <c r="F51" s="13">
        <v>1600.1</v>
      </c>
      <c r="G51" s="13">
        <v>0</v>
      </c>
      <c r="H51" s="13">
        <v>1600.1</v>
      </c>
      <c r="I51" s="13">
        <v>2363.9</v>
      </c>
      <c r="J51" s="13">
        <v>0</v>
      </c>
      <c r="K51" s="13">
        <v>3964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19386.73</v>
      </c>
      <c r="F52" s="13">
        <v>19386.73</v>
      </c>
      <c r="G52" s="13">
        <v>1307.28</v>
      </c>
      <c r="H52" s="13">
        <v>20694.01</v>
      </c>
      <c r="I52" s="13">
        <v>30572.26</v>
      </c>
      <c r="J52" s="13">
        <v>1959.16</v>
      </c>
      <c r="K52" s="13">
        <v>53225.43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1656</v>
      </c>
      <c r="E57" s="13">
        <v>0</v>
      </c>
      <c r="F57" s="13">
        <v>1656</v>
      </c>
      <c r="G57" s="13">
        <v>0</v>
      </c>
      <c r="H57" s="13">
        <v>1656</v>
      </c>
      <c r="I57" s="13">
        <v>2446.49</v>
      </c>
      <c r="J57" s="13">
        <v>0</v>
      </c>
      <c r="K57" s="13">
        <v>4102.49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12593.48</v>
      </c>
      <c r="E58" s="15">
        <f t="shared" si="0"/>
        <v>104458.64</v>
      </c>
      <c r="F58" s="15">
        <f t="shared" si="0"/>
        <v>117052.12</v>
      </c>
      <c r="G58" s="15">
        <f t="shared" si="0"/>
        <v>2369.9700000000003</v>
      </c>
      <c r="H58" s="15">
        <f t="shared" si="0"/>
        <v>119422.09</v>
      </c>
      <c r="I58" s="15">
        <f t="shared" si="0"/>
        <v>176427.94999999998</v>
      </c>
      <c r="J58" s="15">
        <f t="shared" si="0"/>
        <v>19328.67</v>
      </c>
      <c r="K58" s="15">
        <f t="shared" si="0"/>
        <v>315178.70999999996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354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7450.48</v>
      </c>
      <c r="F16" s="13">
        <v>7450.48</v>
      </c>
      <c r="G16" s="13">
        <v>11349.54</v>
      </c>
      <c r="H16" s="13">
        <v>18800.02</v>
      </c>
      <c r="I16" s="13">
        <v>18267.28</v>
      </c>
      <c r="J16" s="13">
        <v>0</v>
      </c>
      <c r="K16" s="13">
        <v>37067.3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1468.03</v>
      </c>
      <c r="F20" s="13">
        <v>1468.03</v>
      </c>
      <c r="G20" s="13">
        <v>2236.3</v>
      </c>
      <c r="H20" s="13">
        <v>3704.33</v>
      </c>
      <c r="I20" s="13">
        <v>3599.38</v>
      </c>
      <c r="J20" s="13">
        <v>0</v>
      </c>
      <c r="K20" s="13">
        <v>7303.71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25853.69</v>
      </c>
      <c r="K21" s="13">
        <v>25853.69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45761.5</v>
      </c>
      <c r="F22" s="13">
        <v>45761.5</v>
      </c>
      <c r="G22" s="13">
        <v>0</v>
      </c>
      <c r="H22" s="13">
        <v>45761.5</v>
      </c>
      <c r="I22" s="13">
        <v>44464.78</v>
      </c>
      <c r="J22" s="13">
        <v>20940.08</v>
      </c>
      <c r="K22" s="13">
        <v>111166.36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17987.36</v>
      </c>
      <c r="K23" s="13">
        <v>17987.36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8409.38</v>
      </c>
      <c r="K24" s="13">
        <v>8409.38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-6746.97</v>
      </c>
      <c r="K25" s="13">
        <v>-6746.97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12956.09</v>
      </c>
      <c r="E28" s="13">
        <v>1430.83</v>
      </c>
      <c r="F28" s="13">
        <v>14386.92</v>
      </c>
      <c r="G28" s="13">
        <v>0</v>
      </c>
      <c r="H28" s="13">
        <v>14386.92</v>
      </c>
      <c r="I28" s="13">
        <v>13979.25</v>
      </c>
      <c r="J28" s="13">
        <v>0</v>
      </c>
      <c r="K28" s="13">
        <v>28366.17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13839.21</v>
      </c>
      <c r="K29" s="13">
        <v>13839.21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85.6</v>
      </c>
      <c r="E30" s="13">
        <v>323.44</v>
      </c>
      <c r="F30" s="13">
        <v>409.04</v>
      </c>
      <c r="G30" s="13">
        <v>0</v>
      </c>
      <c r="H30" s="13">
        <v>409.04</v>
      </c>
      <c r="I30" s="13">
        <v>397.45</v>
      </c>
      <c r="J30" s="13">
        <v>0</v>
      </c>
      <c r="K30" s="13">
        <v>806.49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140.36</v>
      </c>
      <c r="F31" s="13">
        <v>140.36</v>
      </c>
      <c r="G31" s="13">
        <v>0</v>
      </c>
      <c r="H31" s="13">
        <v>140.36</v>
      </c>
      <c r="I31" s="13">
        <v>136.38</v>
      </c>
      <c r="J31" s="13">
        <v>0</v>
      </c>
      <c r="K31" s="13">
        <v>276.74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0</v>
      </c>
      <c r="D34" s="13">
        <v>11818.32</v>
      </c>
      <c r="E34" s="13">
        <v>0</v>
      </c>
      <c r="F34" s="13">
        <v>11818.32</v>
      </c>
      <c r="G34" s="13">
        <v>0</v>
      </c>
      <c r="H34" s="13">
        <v>11818.32</v>
      </c>
      <c r="I34" s="13">
        <v>11483.43</v>
      </c>
      <c r="J34" s="13">
        <v>633.6</v>
      </c>
      <c r="K34" s="13">
        <v>23935.35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28077.07</v>
      </c>
      <c r="H39" s="13">
        <v>28077.07</v>
      </c>
      <c r="I39" s="13">
        <v>5573.01</v>
      </c>
      <c r="J39" s="13">
        <v>4230</v>
      </c>
      <c r="K39" s="13">
        <v>37880.08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229.98</v>
      </c>
      <c r="F42" s="13">
        <v>229.98</v>
      </c>
      <c r="G42" s="13">
        <v>0</v>
      </c>
      <c r="H42" s="13">
        <v>229.98</v>
      </c>
      <c r="I42" s="13">
        <v>223.46</v>
      </c>
      <c r="J42" s="13">
        <v>0</v>
      </c>
      <c r="K42" s="13">
        <v>453.44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211.56</v>
      </c>
      <c r="F44" s="13">
        <v>211.56</v>
      </c>
      <c r="G44" s="13">
        <v>0</v>
      </c>
      <c r="H44" s="13">
        <v>211.56</v>
      </c>
      <c r="I44" s="13">
        <v>205.56</v>
      </c>
      <c r="J44" s="13">
        <v>0</v>
      </c>
      <c r="K44" s="13">
        <v>417.12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35254.17</v>
      </c>
      <c r="E45" s="13">
        <v>613.63</v>
      </c>
      <c r="F45" s="13">
        <v>35867.8</v>
      </c>
      <c r="G45" s="13">
        <v>0</v>
      </c>
      <c r="H45" s="13">
        <v>35867.8</v>
      </c>
      <c r="I45" s="13">
        <v>34851.43</v>
      </c>
      <c r="J45" s="13">
        <v>3235</v>
      </c>
      <c r="K45" s="13">
        <v>73954.23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2154.53</v>
      </c>
      <c r="E46" s="13">
        <v>0</v>
      </c>
      <c r="F46" s="13">
        <v>2154.53</v>
      </c>
      <c r="G46" s="13">
        <v>0</v>
      </c>
      <c r="H46" s="13">
        <v>2154.53</v>
      </c>
      <c r="I46" s="13">
        <v>2093.48</v>
      </c>
      <c r="J46" s="13">
        <v>360</v>
      </c>
      <c r="K46" s="13">
        <v>4608.01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116697.6</v>
      </c>
      <c r="F51" s="13">
        <v>116697.6</v>
      </c>
      <c r="G51" s="13">
        <v>11195.07</v>
      </c>
      <c r="H51" s="13">
        <v>127892.67</v>
      </c>
      <c r="I51" s="13">
        <v>124268.62</v>
      </c>
      <c r="J51" s="13">
        <v>0</v>
      </c>
      <c r="K51" s="13">
        <v>252161.29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6953.56</v>
      </c>
      <c r="E52" s="13">
        <v>66525.73</v>
      </c>
      <c r="F52" s="13">
        <v>73479.29</v>
      </c>
      <c r="G52" s="13">
        <v>70419.08</v>
      </c>
      <c r="H52" s="13">
        <v>143898.37</v>
      </c>
      <c r="I52" s="13">
        <v>139820.77</v>
      </c>
      <c r="J52" s="13">
        <v>3599</v>
      </c>
      <c r="K52" s="13">
        <v>287318.14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69222.27</v>
      </c>
      <c r="E58" s="15">
        <f t="shared" si="0"/>
        <v>240853.14</v>
      </c>
      <c r="F58" s="15">
        <f t="shared" si="0"/>
        <v>310075.41</v>
      </c>
      <c r="G58" s="15">
        <f t="shared" si="0"/>
        <v>123277.06</v>
      </c>
      <c r="H58" s="15">
        <f t="shared" si="0"/>
        <v>433352.47</v>
      </c>
      <c r="I58" s="15">
        <f t="shared" si="0"/>
        <v>399364.28</v>
      </c>
      <c r="J58" s="15">
        <f t="shared" si="0"/>
        <v>92340.35</v>
      </c>
      <c r="K58" s="15">
        <f t="shared" si="0"/>
        <v>925057.1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353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1020.6</v>
      </c>
      <c r="F13" s="13">
        <v>1020.6</v>
      </c>
      <c r="G13" s="13">
        <v>0</v>
      </c>
      <c r="H13" s="13">
        <v>1020.6</v>
      </c>
      <c r="I13" s="13">
        <v>1529.56</v>
      </c>
      <c r="J13" s="13">
        <v>0</v>
      </c>
      <c r="K13" s="13">
        <v>2550.16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10264.21</v>
      </c>
      <c r="E16" s="13">
        <v>0</v>
      </c>
      <c r="F16" s="13">
        <v>10264.21</v>
      </c>
      <c r="G16" s="13">
        <v>0</v>
      </c>
      <c r="H16" s="13">
        <v>10264.21</v>
      </c>
      <c r="I16" s="13">
        <v>15382.88</v>
      </c>
      <c r="J16" s="13">
        <v>0</v>
      </c>
      <c r="K16" s="13">
        <v>25647.09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91.96</v>
      </c>
      <c r="F20" s="13">
        <v>91.96</v>
      </c>
      <c r="G20" s="13">
        <v>0</v>
      </c>
      <c r="H20" s="13">
        <v>91.96</v>
      </c>
      <c r="I20" s="13">
        <v>137.82</v>
      </c>
      <c r="J20" s="13">
        <v>0</v>
      </c>
      <c r="K20" s="13">
        <v>229.78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236.94</v>
      </c>
      <c r="E22" s="13">
        <v>0</v>
      </c>
      <c r="F22" s="13">
        <v>236.94</v>
      </c>
      <c r="G22" s="13">
        <v>0</v>
      </c>
      <c r="H22" s="13">
        <v>236.94</v>
      </c>
      <c r="I22" s="13">
        <v>355.1</v>
      </c>
      <c r="J22" s="13">
        <v>0</v>
      </c>
      <c r="K22" s="13">
        <v>592.04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15648.12</v>
      </c>
      <c r="K23" s="13">
        <v>15648.12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1227.3</v>
      </c>
      <c r="E27" s="13">
        <v>0</v>
      </c>
      <c r="F27" s="13">
        <v>1227.3</v>
      </c>
      <c r="G27" s="13">
        <v>0</v>
      </c>
      <c r="H27" s="13">
        <v>1227.3</v>
      </c>
      <c r="I27" s="13">
        <v>1839.33</v>
      </c>
      <c r="J27" s="13">
        <v>0</v>
      </c>
      <c r="K27" s="13">
        <v>3066.63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8972.96</v>
      </c>
      <c r="E28" s="13">
        <v>474</v>
      </c>
      <c r="F28" s="13">
        <v>9446.96</v>
      </c>
      <c r="G28" s="13">
        <v>0</v>
      </c>
      <c r="H28" s="13">
        <v>9446.96</v>
      </c>
      <c r="I28" s="13">
        <v>14158.06</v>
      </c>
      <c r="J28" s="13">
        <v>0</v>
      </c>
      <c r="K28" s="13">
        <v>23605.02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3271.14</v>
      </c>
      <c r="F30" s="13">
        <v>3271.14</v>
      </c>
      <c r="G30" s="13">
        <v>0</v>
      </c>
      <c r="H30" s="13">
        <v>3271.14</v>
      </c>
      <c r="I30" s="13">
        <v>4902.44</v>
      </c>
      <c r="J30" s="13">
        <v>0</v>
      </c>
      <c r="K30" s="13">
        <v>8173.58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5115.58</v>
      </c>
      <c r="D34" s="13">
        <v>6988.8</v>
      </c>
      <c r="E34" s="13">
        <v>0</v>
      </c>
      <c r="F34" s="13">
        <v>12104.38</v>
      </c>
      <c r="G34" s="13">
        <v>0</v>
      </c>
      <c r="H34" s="13">
        <v>12104.38</v>
      </c>
      <c r="I34" s="13">
        <v>18140.72</v>
      </c>
      <c r="J34" s="13">
        <v>3114</v>
      </c>
      <c r="K34" s="13">
        <v>33359.1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1287.08</v>
      </c>
      <c r="E35" s="13">
        <v>0</v>
      </c>
      <c r="F35" s="13">
        <v>1287.08</v>
      </c>
      <c r="G35" s="13">
        <v>0</v>
      </c>
      <c r="H35" s="13">
        <v>1287.08</v>
      </c>
      <c r="I35" s="13">
        <v>1928.92</v>
      </c>
      <c r="J35" s="13">
        <v>0</v>
      </c>
      <c r="K35" s="13">
        <v>3216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9322.8</v>
      </c>
      <c r="F37" s="13">
        <v>9322.8</v>
      </c>
      <c r="G37" s="13">
        <v>0</v>
      </c>
      <c r="H37" s="13">
        <v>9322.8</v>
      </c>
      <c r="I37" s="13">
        <v>13971.99</v>
      </c>
      <c r="J37" s="13">
        <v>0</v>
      </c>
      <c r="K37" s="13">
        <v>23294.79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14172.49</v>
      </c>
      <c r="E42" s="13">
        <v>0</v>
      </c>
      <c r="F42" s="13">
        <v>14172.49</v>
      </c>
      <c r="G42" s="13">
        <v>759.48</v>
      </c>
      <c r="H42" s="13">
        <v>14931.97</v>
      </c>
      <c r="I42" s="13">
        <v>22378.41</v>
      </c>
      <c r="J42" s="13">
        <v>746.91</v>
      </c>
      <c r="K42" s="13">
        <v>38057.29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779.14</v>
      </c>
      <c r="F45" s="13">
        <v>779.14</v>
      </c>
      <c r="G45" s="13">
        <v>41.75</v>
      </c>
      <c r="H45" s="13">
        <v>820.89</v>
      </c>
      <c r="I45" s="13">
        <v>1230.26</v>
      </c>
      <c r="J45" s="13">
        <v>41.06</v>
      </c>
      <c r="K45" s="13">
        <v>2092.21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712.85</v>
      </c>
      <c r="D46" s="13">
        <v>0</v>
      </c>
      <c r="E46" s="13">
        <v>0</v>
      </c>
      <c r="F46" s="13">
        <v>712.85</v>
      </c>
      <c r="G46" s="13">
        <v>38.2</v>
      </c>
      <c r="H46" s="13">
        <v>751.05</v>
      </c>
      <c r="I46" s="13">
        <v>1125.59</v>
      </c>
      <c r="J46" s="13">
        <v>367.57</v>
      </c>
      <c r="K46" s="13">
        <v>2244.21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7496</v>
      </c>
      <c r="K49" s="13">
        <v>7496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671.74</v>
      </c>
      <c r="K51" s="13">
        <v>671.74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6250.59</v>
      </c>
      <c r="E52" s="13">
        <v>11681.6</v>
      </c>
      <c r="F52" s="13">
        <v>17932.19</v>
      </c>
      <c r="G52" s="13">
        <v>80</v>
      </c>
      <c r="H52" s="13">
        <v>18012.19</v>
      </c>
      <c r="I52" s="13">
        <v>26994.7</v>
      </c>
      <c r="J52" s="13">
        <v>2781.95</v>
      </c>
      <c r="K52" s="13">
        <v>47788.84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5828.43</v>
      </c>
      <c r="D58" s="15">
        <f t="shared" si="0"/>
        <v>49400.369999999995</v>
      </c>
      <c r="E58" s="15">
        <f t="shared" si="0"/>
        <v>26641.239999999998</v>
      </c>
      <c r="F58" s="15">
        <f t="shared" si="0"/>
        <v>81870.04</v>
      </c>
      <c r="G58" s="15">
        <f t="shared" si="0"/>
        <v>919.4300000000001</v>
      </c>
      <c r="H58" s="15">
        <f t="shared" si="0"/>
        <v>82789.47</v>
      </c>
      <c r="I58" s="15">
        <f t="shared" si="0"/>
        <v>124075.77999999998</v>
      </c>
      <c r="J58" s="15">
        <f t="shared" si="0"/>
        <v>30867.350000000006</v>
      </c>
      <c r="K58" s="15">
        <f t="shared" si="0"/>
        <v>237732.59999999998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2" sqref="A2:L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325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8288.5</v>
      </c>
      <c r="E27" s="13">
        <v>0</v>
      </c>
      <c r="F27" s="13">
        <v>8288.5</v>
      </c>
      <c r="G27" s="13">
        <v>0</v>
      </c>
      <c r="H27" s="13">
        <v>8288.5</v>
      </c>
      <c r="I27" s="13">
        <v>1532.25</v>
      </c>
      <c r="J27" s="13">
        <v>0</v>
      </c>
      <c r="K27" s="13">
        <v>9820.75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309.72</v>
      </c>
      <c r="F30" s="13">
        <v>309.72</v>
      </c>
      <c r="G30" s="13">
        <v>0</v>
      </c>
      <c r="H30" s="13">
        <v>309.72</v>
      </c>
      <c r="I30" s="13">
        <v>57.26</v>
      </c>
      <c r="J30" s="13">
        <v>0</v>
      </c>
      <c r="K30" s="13">
        <v>366.98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15000</v>
      </c>
      <c r="K31" s="13">
        <v>15000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5200</v>
      </c>
      <c r="E33" s="13">
        <v>242.49</v>
      </c>
      <c r="F33" s="13">
        <v>5442.49</v>
      </c>
      <c r="G33" s="13">
        <v>0</v>
      </c>
      <c r="H33" s="13">
        <v>5442.49</v>
      </c>
      <c r="I33" s="13">
        <v>1006.13</v>
      </c>
      <c r="J33" s="13">
        <v>161408.34</v>
      </c>
      <c r="K33" s="13">
        <v>167856.96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0</v>
      </c>
      <c r="D34" s="13">
        <v>387381.84</v>
      </c>
      <c r="E34" s="13">
        <v>91.45</v>
      </c>
      <c r="F34" s="13">
        <v>387473.29</v>
      </c>
      <c r="G34" s="13">
        <v>0</v>
      </c>
      <c r="H34" s="13">
        <v>387473.29</v>
      </c>
      <c r="I34" s="13">
        <v>71629.85</v>
      </c>
      <c r="J34" s="13">
        <v>8586</v>
      </c>
      <c r="K34" s="13">
        <v>467689.14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24502.5</v>
      </c>
      <c r="E36" s="13">
        <v>0</v>
      </c>
      <c r="F36" s="13">
        <v>24502.5</v>
      </c>
      <c r="G36" s="13">
        <v>0</v>
      </c>
      <c r="H36" s="13">
        <v>24502.5</v>
      </c>
      <c r="I36" s="13">
        <v>4529.63</v>
      </c>
      <c r="J36" s="13">
        <v>997.92</v>
      </c>
      <c r="K36" s="13">
        <v>30030.05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119448</v>
      </c>
      <c r="K40" s="13">
        <v>119448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39356.88</v>
      </c>
      <c r="E46" s="13">
        <v>366.68</v>
      </c>
      <c r="F46" s="13">
        <v>39723.56</v>
      </c>
      <c r="G46" s="13">
        <v>0</v>
      </c>
      <c r="H46" s="13">
        <v>39723.56</v>
      </c>
      <c r="I46" s="13">
        <v>7343.45</v>
      </c>
      <c r="J46" s="13">
        <v>9500</v>
      </c>
      <c r="K46" s="13">
        <v>56567.01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5067.8</v>
      </c>
      <c r="E52" s="13">
        <v>0</v>
      </c>
      <c r="F52" s="13">
        <v>5067.8</v>
      </c>
      <c r="G52" s="13">
        <v>0</v>
      </c>
      <c r="H52" s="13">
        <v>5067.8</v>
      </c>
      <c r="I52" s="13">
        <v>936.85</v>
      </c>
      <c r="J52" s="13">
        <v>213712.05</v>
      </c>
      <c r="K52" s="13">
        <v>219716.7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51214.18</v>
      </c>
      <c r="D57" s="13">
        <v>9499.29</v>
      </c>
      <c r="E57" s="13">
        <v>184.56</v>
      </c>
      <c r="F57" s="13">
        <v>60898.03</v>
      </c>
      <c r="G57" s="13">
        <v>0</v>
      </c>
      <c r="H57" s="13">
        <v>60898.03</v>
      </c>
      <c r="I57" s="13">
        <v>11257.86</v>
      </c>
      <c r="J57" s="13">
        <v>0</v>
      </c>
      <c r="K57" s="13">
        <v>72155.89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51214.18</v>
      </c>
      <c r="D58" s="15">
        <f t="shared" si="0"/>
        <v>479296.81</v>
      </c>
      <c r="E58" s="15">
        <f t="shared" si="0"/>
        <v>1194.9</v>
      </c>
      <c r="F58" s="15">
        <f t="shared" si="0"/>
        <v>531705.89</v>
      </c>
      <c r="G58" s="15">
        <f t="shared" si="0"/>
        <v>0</v>
      </c>
      <c r="H58" s="15">
        <f t="shared" si="0"/>
        <v>531705.89</v>
      </c>
      <c r="I58" s="15">
        <f t="shared" si="0"/>
        <v>98293.28000000001</v>
      </c>
      <c r="J58" s="15">
        <f t="shared" si="0"/>
        <v>528652.31</v>
      </c>
      <c r="K58" s="15">
        <f t="shared" si="0"/>
        <v>1158651.48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2" sqref="A2:L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249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816430.09</v>
      </c>
      <c r="D23" s="13">
        <v>3215941.11</v>
      </c>
      <c r="E23" s="13">
        <v>573048.76</v>
      </c>
      <c r="F23" s="13">
        <v>4605419.96</v>
      </c>
      <c r="G23" s="13">
        <v>0</v>
      </c>
      <c r="H23" s="13">
        <v>4605419.96</v>
      </c>
      <c r="I23" s="13">
        <v>469380.92</v>
      </c>
      <c r="J23" s="13">
        <v>0</v>
      </c>
      <c r="K23" s="13">
        <v>5074800.88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470076.37</v>
      </c>
      <c r="D24" s="13">
        <v>45755.84</v>
      </c>
      <c r="E24" s="13">
        <v>11771</v>
      </c>
      <c r="F24" s="13">
        <v>527603.21</v>
      </c>
      <c r="G24" s="13">
        <v>0</v>
      </c>
      <c r="H24" s="13">
        <v>527603.21</v>
      </c>
      <c r="I24" s="13">
        <v>53772.92</v>
      </c>
      <c r="J24" s="13">
        <v>0</v>
      </c>
      <c r="K24" s="13">
        <v>581376.13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84137.31</v>
      </c>
      <c r="D25" s="13">
        <v>1961893.68</v>
      </c>
      <c r="E25" s="13">
        <v>18768.79</v>
      </c>
      <c r="F25" s="13">
        <v>2064799.78</v>
      </c>
      <c r="G25" s="13">
        <v>0</v>
      </c>
      <c r="H25" s="13">
        <v>2064799.78</v>
      </c>
      <c r="I25" s="13">
        <v>210442.84</v>
      </c>
      <c r="J25" s="13">
        <v>0</v>
      </c>
      <c r="K25" s="13">
        <v>2275242.62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287645.73</v>
      </c>
      <c r="D33" s="13">
        <v>60062.19</v>
      </c>
      <c r="E33" s="13">
        <v>1835.63</v>
      </c>
      <c r="F33" s="13">
        <v>349543.55</v>
      </c>
      <c r="G33" s="13">
        <v>0</v>
      </c>
      <c r="H33" s="13">
        <v>349543.55</v>
      </c>
      <c r="I33" s="13">
        <v>35625.21</v>
      </c>
      <c r="J33" s="13">
        <v>113479.61</v>
      </c>
      <c r="K33" s="13">
        <v>498648.37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81549.27</v>
      </c>
      <c r="E40" s="13">
        <v>4109.07</v>
      </c>
      <c r="F40" s="13">
        <v>85658.34</v>
      </c>
      <c r="G40" s="13">
        <v>0</v>
      </c>
      <c r="H40" s="13">
        <v>85658.34</v>
      </c>
      <c r="I40" s="13">
        <v>8730.23</v>
      </c>
      <c r="J40" s="13">
        <v>0</v>
      </c>
      <c r="K40" s="13">
        <v>94388.57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13100</v>
      </c>
      <c r="E50" s="13">
        <v>386.28</v>
      </c>
      <c r="F50" s="13">
        <v>13486.28</v>
      </c>
      <c r="G50" s="13">
        <v>0</v>
      </c>
      <c r="H50" s="13">
        <v>13486.28</v>
      </c>
      <c r="I50" s="13">
        <v>1374.51</v>
      </c>
      <c r="J50" s="13">
        <v>0</v>
      </c>
      <c r="K50" s="13">
        <v>14860.79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207302.31</v>
      </c>
      <c r="D52" s="13">
        <v>95770.7</v>
      </c>
      <c r="E52" s="13">
        <v>25500.16</v>
      </c>
      <c r="F52" s="13">
        <v>328573.17</v>
      </c>
      <c r="G52" s="13">
        <v>151905.96</v>
      </c>
      <c r="H52" s="13">
        <v>480479.13</v>
      </c>
      <c r="I52" s="13">
        <v>48970.07</v>
      </c>
      <c r="J52" s="13">
        <v>2608.66</v>
      </c>
      <c r="K52" s="13">
        <v>532057.86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1865591.81</v>
      </c>
      <c r="D58" s="15">
        <f t="shared" si="0"/>
        <v>5474072.79</v>
      </c>
      <c r="E58" s="15">
        <f t="shared" si="0"/>
        <v>635419.6900000001</v>
      </c>
      <c r="F58" s="15">
        <f t="shared" si="0"/>
        <v>7975084.29</v>
      </c>
      <c r="G58" s="15">
        <f t="shared" si="0"/>
        <v>151905.96</v>
      </c>
      <c r="H58" s="15">
        <f t="shared" si="0"/>
        <v>8126990.25</v>
      </c>
      <c r="I58" s="15">
        <f t="shared" si="0"/>
        <v>828296.6999999998</v>
      </c>
      <c r="J58" s="15">
        <f t="shared" si="0"/>
        <v>116088.27</v>
      </c>
      <c r="K58" s="15">
        <f t="shared" si="0"/>
        <v>9071375.219999999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C2" sqref="C2:G2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276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26.2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26.2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333305.52</v>
      </c>
      <c r="D46" s="13">
        <v>24415.35</v>
      </c>
      <c r="E46" s="13">
        <v>1044.3</v>
      </c>
      <c r="F46" s="13">
        <v>358765.17</v>
      </c>
      <c r="G46" s="13">
        <v>0</v>
      </c>
      <c r="H46" s="13">
        <v>358765.17</v>
      </c>
      <c r="I46" s="13">
        <v>0</v>
      </c>
      <c r="J46" s="13">
        <v>2222</v>
      </c>
      <c r="K46" s="13">
        <v>360987.17</v>
      </c>
      <c r="L46" s="1" t="s">
        <v>278</v>
      </c>
    </row>
    <row r="47" spans="1:12" ht="26.2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333305.52</v>
      </c>
      <c r="D58" s="15">
        <f t="shared" si="0"/>
        <v>24415.35</v>
      </c>
      <c r="E58" s="15">
        <f t="shared" si="0"/>
        <v>1044.3</v>
      </c>
      <c r="F58" s="15">
        <f t="shared" si="0"/>
        <v>358765.17</v>
      </c>
      <c r="G58" s="15">
        <f t="shared" si="0"/>
        <v>0</v>
      </c>
      <c r="H58" s="15">
        <f t="shared" si="0"/>
        <v>358765.17</v>
      </c>
      <c r="I58" s="15">
        <f t="shared" si="0"/>
        <v>0</v>
      </c>
      <c r="J58" s="15">
        <f t="shared" si="0"/>
        <v>2222</v>
      </c>
      <c r="K58" s="15">
        <f t="shared" si="0"/>
        <v>360987.17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334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26.2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108415.82</v>
      </c>
      <c r="D34" s="13">
        <v>281884.11</v>
      </c>
      <c r="E34" s="13">
        <v>6146.62</v>
      </c>
      <c r="F34" s="13">
        <v>396446.55</v>
      </c>
      <c r="G34" s="13">
        <v>0</v>
      </c>
      <c r="H34" s="13">
        <v>396446.55</v>
      </c>
      <c r="I34" s="13">
        <v>0</v>
      </c>
      <c r="J34" s="13">
        <v>9926.53</v>
      </c>
      <c r="K34" s="13">
        <v>406373.08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26.2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278</v>
      </c>
    </row>
    <row r="47" spans="1:12" ht="26.2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108415.82</v>
      </c>
      <c r="D58" s="15">
        <f t="shared" si="0"/>
        <v>281884.11</v>
      </c>
      <c r="E58" s="15">
        <f t="shared" si="0"/>
        <v>6146.62</v>
      </c>
      <c r="F58" s="15">
        <f t="shared" si="0"/>
        <v>396446.55</v>
      </c>
      <c r="G58" s="15">
        <f t="shared" si="0"/>
        <v>0</v>
      </c>
      <c r="H58" s="15">
        <f t="shared" si="0"/>
        <v>396446.55</v>
      </c>
      <c r="I58" s="15">
        <f t="shared" si="0"/>
        <v>0</v>
      </c>
      <c r="J58" s="15">
        <f t="shared" si="0"/>
        <v>9926.53</v>
      </c>
      <c r="K58" s="15">
        <f t="shared" si="0"/>
        <v>406373.08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339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195.08</v>
      </c>
      <c r="F37" s="13">
        <v>195.08</v>
      </c>
      <c r="G37" s="13">
        <v>0</v>
      </c>
      <c r="H37" s="13">
        <v>195.08</v>
      </c>
      <c r="I37" s="13">
        <v>0</v>
      </c>
      <c r="J37" s="13">
        <v>0</v>
      </c>
      <c r="K37" s="13">
        <v>195.08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414445.08</v>
      </c>
      <c r="D46" s="13">
        <v>50403.71</v>
      </c>
      <c r="E46" s="13">
        <v>464.53</v>
      </c>
      <c r="F46" s="13">
        <v>465313.32</v>
      </c>
      <c r="G46" s="13">
        <v>0</v>
      </c>
      <c r="H46" s="13">
        <v>465313.32</v>
      </c>
      <c r="I46" s="13">
        <v>0</v>
      </c>
      <c r="J46" s="13">
        <v>3219.5</v>
      </c>
      <c r="K46" s="13">
        <v>468532.82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35" t="s">
        <v>156</v>
      </c>
      <c r="B58" s="35" t="s">
        <v>157</v>
      </c>
      <c r="C58" s="36">
        <f aca="true" t="shared" si="0" ref="C58:K58">SUM(C11:C57)</f>
        <v>414445.08</v>
      </c>
      <c r="D58" s="36">
        <f t="shared" si="0"/>
        <v>50403.71</v>
      </c>
      <c r="E58" s="36">
        <f t="shared" si="0"/>
        <v>659.61</v>
      </c>
      <c r="F58" s="36">
        <f t="shared" si="0"/>
        <v>465508.4</v>
      </c>
      <c r="G58" s="36">
        <f t="shared" si="0"/>
        <v>0</v>
      </c>
      <c r="H58" s="36">
        <f t="shared" si="0"/>
        <v>465508.4</v>
      </c>
      <c r="I58" s="36">
        <f t="shared" si="0"/>
        <v>0</v>
      </c>
      <c r="J58" s="36">
        <f t="shared" si="0"/>
        <v>3219.5</v>
      </c>
      <c r="K58" s="36">
        <f t="shared" si="0"/>
        <v>468727.9</v>
      </c>
      <c r="L58" s="35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287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69422.36</v>
      </c>
      <c r="J34" s="13">
        <v>5755</v>
      </c>
      <c r="K34" s="13">
        <v>75177.36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0</v>
      </c>
      <c r="E58" s="15">
        <f t="shared" si="0"/>
        <v>0</v>
      </c>
      <c r="F58" s="15">
        <f t="shared" si="0"/>
        <v>0</v>
      </c>
      <c r="G58" s="15">
        <f t="shared" si="0"/>
        <v>0</v>
      </c>
      <c r="H58" s="15">
        <f t="shared" si="0"/>
        <v>0</v>
      </c>
      <c r="I58" s="15">
        <f t="shared" si="0"/>
        <v>69422.36</v>
      </c>
      <c r="J58" s="15">
        <f t="shared" si="0"/>
        <v>5755</v>
      </c>
      <c r="K58" s="15">
        <f t="shared" si="0"/>
        <v>75177.36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257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3363.08</v>
      </c>
      <c r="E49" s="13">
        <v>0</v>
      </c>
      <c r="F49" s="13">
        <v>3363.08</v>
      </c>
      <c r="G49" s="13">
        <v>0</v>
      </c>
      <c r="H49" s="13">
        <v>3363.08</v>
      </c>
      <c r="I49" s="13">
        <v>893.12</v>
      </c>
      <c r="J49" s="13">
        <v>0</v>
      </c>
      <c r="K49" s="13">
        <v>4256.2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46807.31</v>
      </c>
      <c r="D52" s="13">
        <v>16145.19</v>
      </c>
      <c r="E52" s="13">
        <v>0</v>
      </c>
      <c r="F52" s="13">
        <v>62952.5</v>
      </c>
      <c r="G52" s="13">
        <v>14933.82</v>
      </c>
      <c r="H52" s="13">
        <v>77886.32</v>
      </c>
      <c r="I52" s="13">
        <v>20683.89</v>
      </c>
      <c r="J52" s="13">
        <v>0</v>
      </c>
      <c r="K52" s="13">
        <v>98570.21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46807.31</v>
      </c>
      <c r="D58" s="15">
        <f t="shared" si="0"/>
        <v>19508.27</v>
      </c>
      <c r="E58" s="15">
        <f t="shared" si="0"/>
        <v>0</v>
      </c>
      <c r="F58" s="15">
        <f t="shared" si="0"/>
        <v>66315.58</v>
      </c>
      <c r="G58" s="15">
        <f t="shared" si="0"/>
        <v>14933.82</v>
      </c>
      <c r="H58" s="15">
        <f t="shared" si="0"/>
        <v>81249.40000000001</v>
      </c>
      <c r="I58" s="15">
        <f t="shared" si="0"/>
        <v>21577.01</v>
      </c>
      <c r="J58" s="15">
        <f t="shared" si="0"/>
        <v>0</v>
      </c>
      <c r="K58" s="15">
        <f t="shared" si="0"/>
        <v>102826.41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307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26.2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43262.29</v>
      </c>
      <c r="D21" s="13">
        <v>104076.46</v>
      </c>
      <c r="E21" s="13">
        <v>0</v>
      </c>
      <c r="F21" s="13">
        <v>147338.75</v>
      </c>
      <c r="G21" s="13">
        <v>0</v>
      </c>
      <c r="H21" s="13">
        <v>147338.75</v>
      </c>
      <c r="I21" s="13">
        <v>13899.41</v>
      </c>
      <c r="J21" s="13">
        <v>0</v>
      </c>
      <c r="K21" s="13">
        <v>161238.16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1204459.31</v>
      </c>
      <c r="D23" s="13">
        <v>1314671.48</v>
      </c>
      <c r="E23" s="13">
        <v>216405.26</v>
      </c>
      <c r="F23" s="13">
        <v>2735536.05</v>
      </c>
      <c r="G23" s="13">
        <v>0</v>
      </c>
      <c r="H23" s="13">
        <v>2735536.05</v>
      </c>
      <c r="I23" s="13">
        <v>258060.72</v>
      </c>
      <c r="J23" s="13">
        <v>0</v>
      </c>
      <c r="K23" s="13">
        <v>2993596.77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215744.12</v>
      </c>
      <c r="D24" s="13">
        <v>1470085.15</v>
      </c>
      <c r="E24" s="13">
        <v>0</v>
      </c>
      <c r="F24" s="13">
        <v>1685829.27</v>
      </c>
      <c r="G24" s="13">
        <v>0</v>
      </c>
      <c r="H24" s="13">
        <v>1685829.27</v>
      </c>
      <c r="I24" s="13">
        <v>159035.12</v>
      </c>
      <c r="J24" s="13">
        <v>0</v>
      </c>
      <c r="K24" s="13">
        <v>1844864.39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299185.42</v>
      </c>
      <c r="D25" s="13">
        <v>3527540.36</v>
      </c>
      <c r="E25" s="13">
        <v>0</v>
      </c>
      <c r="F25" s="13">
        <v>3826725.78</v>
      </c>
      <c r="G25" s="13">
        <v>0</v>
      </c>
      <c r="H25" s="13">
        <v>3826725.78</v>
      </c>
      <c r="I25" s="13">
        <v>360999.67</v>
      </c>
      <c r="J25" s="13">
        <v>0</v>
      </c>
      <c r="K25" s="13">
        <v>4187725.45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663994.81</v>
      </c>
      <c r="D26" s="13">
        <v>2493779.11</v>
      </c>
      <c r="E26" s="13">
        <v>6717.19</v>
      </c>
      <c r="F26" s="13">
        <v>3164491.11</v>
      </c>
      <c r="G26" s="13">
        <v>0</v>
      </c>
      <c r="H26" s="13">
        <v>3164491.11</v>
      </c>
      <c r="I26" s="13">
        <v>298526.81</v>
      </c>
      <c r="J26" s="13">
        <v>0</v>
      </c>
      <c r="K26" s="13">
        <v>3463017.92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47089.58</v>
      </c>
      <c r="E31" s="13">
        <v>0</v>
      </c>
      <c r="F31" s="13">
        <v>47089.58</v>
      </c>
      <c r="G31" s="13">
        <v>0</v>
      </c>
      <c r="H31" s="13">
        <v>47089.58</v>
      </c>
      <c r="I31" s="13">
        <v>4442.26</v>
      </c>
      <c r="J31" s="13">
        <v>0</v>
      </c>
      <c r="K31" s="13">
        <v>51531.84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33418.39</v>
      </c>
      <c r="E35" s="13">
        <v>632.74</v>
      </c>
      <c r="F35" s="13">
        <v>34051.13</v>
      </c>
      <c r="G35" s="13">
        <v>0</v>
      </c>
      <c r="H35" s="13">
        <v>34051.13</v>
      </c>
      <c r="I35" s="13">
        <v>3212.26</v>
      </c>
      <c r="J35" s="13">
        <v>0</v>
      </c>
      <c r="K35" s="13">
        <v>37263.39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26.2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278</v>
      </c>
    </row>
    <row r="47" spans="1:12" ht="26.2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2426645.95</v>
      </c>
      <c r="D58" s="15">
        <f t="shared" si="0"/>
        <v>8990660.53</v>
      </c>
      <c r="E58" s="15">
        <f t="shared" si="0"/>
        <v>223755.19</v>
      </c>
      <c r="F58" s="15">
        <f t="shared" si="0"/>
        <v>11641061.67</v>
      </c>
      <c r="G58" s="15">
        <f t="shared" si="0"/>
        <v>0</v>
      </c>
      <c r="H58" s="15">
        <f t="shared" si="0"/>
        <v>11641061.67</v>
      </c>
      <c r="I58" s="15">
        <f t="shared" si="0"/>
        <v>1098176.25</v>
      </c>
      <c r="J58" s="15">
        <f t="shared" si="0"/>
        <v>0</v>
      </c>
      <c r="K58" s="15">
        <f t="shared" si="0"/>
        <v>12739237.92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40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292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433620.66</v>
      </c>
      <c r="D46" s="13">
        <v>38523.39</v>
      </c>
      <c r="E46" s="13">
        <v>10766.14</v>
      </c>
      <c r="F46" s="13">
        <v>482910.19</v>
      </c>
      <c r="G46" s="13">
        <v>0</v>
      </c>
      <c r="H46" s="13">
        <v>482910.19</v>
      </c>
      <c r="I46" s="13">
        <v>0</v>
      </c>
      <c r="J46" s="13">
        <v>9211</v>
      </c>
      <c r="K46" s="13">
        <v>492121.19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433620.66</v>
      </c>
      <c r="D58" s="15">
        <f t="shared" si="0"/>
        <v>38523.39</v>
      </c>
      <c r="E58" s="15">
        <f t="shared" si="0"/>
        <v>10766.14</v>
      </c>
      <c r="F58" s="15">
        <f t="shared" si="0"/>
        <v>482910.19</v>
      </c>
      <c r="G58" s="15">
        <f t="shared" si="0"/>
        <v>0</v>
      </c>
      <c r="H58" s="15">
        <f t="shared" si="0"/>
        <v>482910.19</v>
      </c>
      <c r="I58" s="15">
        <f t="shared" si="0"/>
        <v>0</v>
      </c>
      <c r="J58" s="15">
        <f t="shared" si="0"/>
        <v>9211</v>
      </c>
      <c r="K58" s="15">
        <f t="shared" si="0"/>
        <v>492121.19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2" sqref="A2:L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236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14365.12</v>
      </c>
      <c r="E16" s="13">
        <v>2707.38</v>
      </c>
      <c r="F16" s="13">
        <v>17072.5</v>
      </c>
      <c r="G16" s="13">
        <v>0</v>
      </c>
      <c r="H16" s="13">
        <v>17072.5</v>
      </c>
      <c r="I16" s="13">
        <v>5198.03</v>
      </c>
      <c r="J16" s="13">
        <v>0</v>
      </c>
      <c r="K16" s="13">
        <v>22270.53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6760.28</v>
      </c>
      <c r="E19" s="13">
        <v>30933.17</v>
      </c>
      <c r="F19" s="13">
        <v>37693.45</v>
      </c>
      <c r="G19" s="13">
        <v>0</v>
      </c>
      <c r="H19" s="13">
        <v>37693.45</v>
      </c>
      <c r="I19" s="13">
        <v>11481.43</v>
      </c>
      <c r="J19" s="13">
        <v>0</v>
      </c>
      <c r="K19" s="13">
        <v>49174.88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35265.06</v>
      </c>
      <c r="F20" s="13">
        <v>35265.06</v>
      </c>
      <c r="G20" s="13">
        <v>0</v>
      </c>
      <c r="H20" s="13">
        <v>35265.06</v>
      </c>
      <c r="I20" s="13">
        <v>10741.48</v>
      </c>
      <c r="J20" s="13">
        <v>0</v>
      </c>
      <c r="K20" s="13">
        <v>46006.54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28197.45</v>
      </c>
      <c r="E22" s="13">
        <v>44157.02</v>
      </c>
      <c r="F22" s="13">
        <v>72354.47</v>
      </c>
      <c r="G22" s="13">
        <v>0</v>
      </c>
      <c r="H22" s="13">
        <v>72354.47</v>
      </c>
      <c r="I22" s="13">
        <v>22043.01</v>
      </c>
      <c r="J22" s="13">
        <v>0</v>
      </c>
      <c r="K22" s="13">
        <v>94397.48</v>
      </c>
      <c r="L22" s="1" t="s">
        <v>309</v>
      </c>
    </row>
    <row r="23" spans="1:12" ht="12.75">
      <c r="A23" s="1" t="s">
        <v>120</v>
      </c>
      <c r="B23" s="1" t="s">
        <v>195</v>
      </c>
      <c r="C23" s="13">
        <v>0</v>
      </c>
      <c r="D23" s="13">
        <v>491.06</v>
      </c>
      <c r="E23" s="13">
        <v>0</v>
      </c>
      <c r="F23" s="13">
        <v>491.06</v>
      </c>
      <c r="G23" s="13">
        <v>0</v>
      </c>
      <c r="H23" s="13">
        <v>491.06</v>
      </c>
      <c r="I23" s="13">
        <v>145.5</v>
      </c>
      <c r="J23" s="13">
        <v>19061.07</v>
      </c>
      <c r="K23" s="13">
        <v>19697.63</v>
      </c>
      <c r="L23" s="1" t="s">
        <v>294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294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294</v>
      </c>
    </row>
    <row r="26" spans="1:12" ht="12.75">
      <c r="A26" s="1" t="s">
        <v>123</v>
      </c>
      <c r="B26" s="1" t="s">
        <v>198</v>
      </c>
      <c r="C26" s="13">
        <v>90150.03</v>
      </c>
      <c r="D26" s="13">
        <v>15754.58</v>
      </c>
      <c r="E26" s="13">
        <v>3649.71</v>
      </c>
      <c r="F26" s="13">
        <v>109554.32</v>
      </c>
      <c r="G26" s="13">
        <v>0</v>
      </c>
      <c r="H26" s="13">
        <v>109554.32</v>
      </c>
      <c r="I26" s="13">
        <v>33378.17</v>
      </c>
      <c r="J26" s="13">
        <v>0</v>
      </c>
      <c r="K26" s="13">
        <v>142932.49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9581.35</v>
      </c>
      <c r="E28" s="13">
        <v>58027</v>
      </c>
      <c r="F28" s="13">
        <v>67608.35</v>
      </c>
      <c r="G28" s="13">
        <v>0</v>
      </c>
      <c r="H28" s="13">
        <v>67608.35</v>
      </c>
      <c r="I28" s="13">
        <v>20596.81</v>
      </c>
      <c r="J28" s="13">
        <v>0</v>
      </c>
      <c r="K28" s="13">
        <v>88205.16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2371.87</v>
      </c>
      <c r="E30" s="13">
        <v>2367.64</v>
      </c>
      <c r="F30" s="13">
        <v>4739.51</v>
      </c>
      <c r="G30" s="13">
        <v>7888</v>
      </c>
      <c r="H30" s="13">
        <v>12627.51</v>
      </c>
      <c r="I30" s="13">
        <v>3843.6</v>
      </c>
      <c r="J30" s="13">
        <v>0</v>
      </c>
      <c r="K30" s="13">
        <v>16471.11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-4.13</v>
      </c>
      <c r="J33" s="13">
        <v>9707</v>
      </c>
      <c r="K33" s="13">
        <v>9702.87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29192.94</v>
      </c>
      <c r="D34" s="13">
        <v>31958.13</v>
      </c>
      <c r="E34" s="13">
        <v>14644.92</v>
      </c>
      <c r="F34" s="13">
        <v>75795.99</v>
      </c>
      <c r="G34" s="13">
        <v>0</v>
      </c>
      <c r="H34" s="13">
        <v>75795.99</v>
      </c>
      <c r="I34" s="13">
        <v>23091.66</v>
      </c>
      <c r="J34" s="13">
        <v>10449.74</v>
      </c>
      <c r="K34" s="13">
        <v>109337.39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3304.55</v>
      </c>
      <c r="E35" s="13">
        <v>0</v>
      </c>
      <c r="F35" s="13">
        <v>3304.55</v>
      </c>
      <c r="G35" s="13">
        <v>0</v>
      </c>
      <c r="H35" s="13">
        <v>3304.55</v>
      </c>
      <c r="I35" s="13">
        <v>986.27</v>
      </c>
      <c r="J35" s="13">
        <v>0</v>
      </c>
      <c r="K35" s="13">
        <v>4290.82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572.85</v>
      </c>
      <c r="E36" s="13">
        <v>0</v>
      </c>
      <c r="F36" s="13">
        <v>572.85</v>
      </c>
      <c r="G36" s="13">
        <v>0</v>
      </c>
      <c r="H36" s="13">
        <v>572.85</v>
      </c>
      <c r="I36" s="13">
        <v>170.42</v>
      </c>
      <c r="J36" s="13">
        <v>0</v>
      </c>
      <c r="K36" s="13">
        <v>743.27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20384.05</v>
      </c>
      <c r="F37" s="13">
        <v>20384.05</v>
      </c>
      <c r="G37" s="13">
        <v>0</v>
      </c>
      <c r="H37" s="13">
        <v>20384.05</v>
      </c>
      <c r="I37" s="13">
        <v>6207.09</v>
      </c>
      <c r="J37" s="13">
        <v>0</v>
      </c>
      <c r="K37" s="13">
        <v>26591.14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25205.26</v>
      </c>
      <c r="D39" s="13">
        <v>15815.3</v>
      </c>
      <c r="E39" s="13">
        <v>739.92</v>
      </c>
      <c r="F39" s="13">
        <v>41760.48</v>
      </c>
      <c r="G39" s="13">
        <v>0</v>
      </c>
      <c r="H39" s="13">
        <v>41760.48</v>
      </c>
      <c r="I39" s="13">
        <v>12712.46</v>
      </c>
      <c r="J39" s="13">
        <v>2700</v>
      </c>
      <c r="K39" s="13">
        <v>57172.94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11305.41</v>
      </c>
      <c r="D42" s="13">
        <v>1664.16</v>
      </c>
      <c r="E42" s="13">
        <v>0</v>
      </c>
      <c r="F42" s="13">
        <v>12969.57</v>
      </c>
      <c r="G42" s="13">
        <v>0</v>
      </c>
      <c r="H42" s="13">
        <v>12969.57</v>
      </c>
      <c r="I42" s="13">
        <v>3947.83</v>
      </c>
      <c r="J42" s="13">
        <v>0</v>
      </c>
      <c r="K42" s="13">
        <v>16917.4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52644.06</v>
      </c>
      <c r="E44" s="13">
        <v>0</v>
      </c>
      <c r="F44" s="13">
        <v>52644.06</v>
      </c>
      <c r="G44" s="13">
        <v>0</v>
      </c>
      <c r="H44" s="13">
        <v>52644.06</v>
      </c>
      <c r="I44" s="13">
        <v>16037.05</v>
      </c>
      <c r="J44" s="13">
        <v>0</v>
      </c>
      <c r="K44" s="13">
        <v>68681.11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6073.81</v>
      </c>
      <c r="E46" s="13">
        <v>0</v>
      </c>
      <c r="F46" s="13">
        <v>6073.81</v>
      </c>
      <c r="G46" s="13">
        <v>0</v>
      </c>
      <c r="H46" s="13">
        <v>6073.81</v>
      </c>
      <c r="I46" s="13">
        <v>1838.36</v>
      </c>
      <c r="J46" s="13">
        <v>13978.22</v>
      </c>
      <c r="K46" s="13">
        <v>21890.39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10000.01</v>
      </c>
      <c r="E47" s="13">
        <v>0</v>
      </c>
      <c r="F47" s="13">
        <v>10000.01</v>
      </c>
      <c r="G47" s="13">
        <v>0</v>
      </c>
      <c r="H47" s="13">
        <v>10000.01</v>
      </c>
      <c r="I47" s="13">
        <v>3042.96</v>
      </c>
      <c r="J47" s="13">
        <v>0</v>
      </c>
      <c r="K47" s="13">
        <v>13042.97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4382.39</v>
      </c>
      <c r="D48" s="13">
        <v>43260.78</v>
      </c>
      <c r="E48" s="13">
        <v>0</v>
      </c>
      <c r="F48" s="13">
        <v>47643.17</v>
      </c>
      <c r="G48" s="13">
        <v>0</v>
      </c>
      <c r="H48" s="13">
        <v>47643.17</v>
      </c>
      <c r="I48" s="13">
        <v>14513.22</v>
      </c>
      <c r="J48" s="13">
        <v>1700</v>
      </c>
      <c r="K48" s="13">
        <v>63856.39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36485.83</v>
      </c>
      <c r="E50" s="13">
        <v>0</v>
      </c>
      <c r="F50" s="13">
        <v>36485.83</v>
      </c>
      <c r="G50" s="13">
        <v>0</v>
      </c>
      <c r="H50" s="13">
        <v>36485.83</v>
      </c>
      <c r="I50" s="13">
        <v>11113.47</v>
      </c>
      <c r="J50" s="13">
        <v>5468</v>
      </c>
      <c r="K50" s="13">
        <v>53067.3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8330.22</v>
      </c>
      <c r="E51" s="13">
        <v>250742.07</v>
      </c>
      <c r="F51" s="13">
        <v>259072.29</v>
      </c>
      <c r="G51" s="13">
        <v>0</v>
      </c>
      <c r="H51" s="13">
        <v>259072.29</v>
      </c>
      <c r="I51" s="13">
        <v>78937.78</v>
      </c>
      <c r="J51" s="13">
        <v>0</v>
      </c>
      <c r="K51" s="13">
        <v>338010.07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41044.01</v>
      </c>
      <c r="E52" s="13">
        <v>24297.58</v>
      </c>
      <c r="F52" s="13">
        <v>65341.59</v>
      </c>
      <c r="G52" s="13">
        <v>0</v>
      </c>
      <c r="H52" s="13">
        <v>65341.59</v>
      </c>
      <c r="I52" s="13">
        <v>19893.71</v>
      </c>
      <c r="J52" s="13">
        <v>6902.73</v>
      </c>
      <c r="K52" s="13">
        <v>92138.03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160236.03000000003</v>
      </c>
      <c r="D58" s="15">
        <f t="shared" si="0"/>
        <v>328675.42</v>
      </c>
      <c r="E58" s="15">
        <f t="shared" si="0"/>
        <v>487915.52</v>
      </c>
      <c r="F58" s="15">
        <f t="shared" si="0"/>
        <v>976826.97</v>
      </c>
      <c r="G58" s="15">
        <f t="shared" si="0"/>
        <v>7888</v>
      </c>
      <c r="H58" s="15">
        <f t="shared" si="0"/>
        <v>984714.97</v>
      </c>
      <c r="I58" s="15">
        <f t="shared" si="0"/>
        <v>299916.18</v>
      </c>
      <c r="J58" s="15">
        <f t="shared" si="0"/>
        <v>69966.76</v>
      </c>
      <c r="K58" s="15">
        <f t="shared" si="0"/>
        <v>1354597.9100000001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349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26.2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251726.27</v>
      </c>
      <c r="D23" s="13">
        <v>6107573.33</v>
      </c>
      <c r="E23" s="13">
        <v>607540.74</v>
      </c>
      <c r="F23" s="13">
        <v>6966840.34</v>
      </c>
      <c r="G23" s="13">
        <v>0</v>
      </c>
      <c r="H23" s="13">
        <v>6966840.34</v>
      </c>
      <c r="I23" s="13">
        <v>0</v>
      </c>
      <c r="J23" s="13">
        <v>0</v>
      </c>
      <c r="K23" s="13">
        <v>6966840.34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140400.11</v>
      </c>
      <c r="D24" s="13">
        <v>230680.61</v>
      </c>
      <c r="E24" s="13">
        <v>6740.99</v>
      </c>
      <c r="F24" s="13">
        <v>377821.71</v>
      </c>
      <c r="G24" s="13">
        <v>0</v>
      </c>
      <c r="H24" s="13">
        <v>377821.71</v>
      </c>
      <c r="I24" s="13">
        <v>0</v>
      </c>
      <c r="J24" s="13">
        <v>0</v>
      </c>
      <c r="K24" s="13">
        <v>377821.71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140941.37</v>
      </c>
      <c r="D25" s="13">
        <v>21547001.55</v>
      </c>
      <c r="E25" s="13">
        <v>354734.51</v>
      </c>
      <c r="F25" s="13">
        <v>22042677.430000003</v>
      </c>
      <c r="G25" s="13">
        <v>0</v>
      </c>
      <c r="H25" s="13">
        <v>22042677.430000003</v>
      </c>
      <c r="I25" s="13">
        <v>0</v>
      </c>
      <c r="J25" s="13">
        <v>2400</v>
      </c>
      <c r="K25" s="13">
        <v>22045077.430000003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278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26.2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278</v>
      </c>
    </row>
    <row r="47" spans="1:12" ht="26.2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533067.75</v>
      </c>
      <c r="D58" s="15">
        <f t="shared" si="0"/>
        <v>27885255.490000002</v>
      </c>
      <c r="E58" s="15">
        <f t="shared" si="0"/>
        <v>969016.24</v>
      </c>
      <c r="F58" s="15">
        <f t="shared" si="0"/>
        <v>29387339.480000004</v>
      </c>
      <c r="G58" s="15">
        <f t="shared" si="0"/>
        <v>0</v>
      </c>
      <c r="H58" s="15">
        <f t="shared" si="0"/>
        <v>29387339.480000004</v>
      </c>
      <c r="I58" s="15">
        <f t="shared" si="0"/>
        <v>0</v>
      </c>
      <c r="J58" s="15">
        <f t="shared" si="0"/>
        <v>2400</v>
      </c>
      <c r="K58" s="15">
        <f t="shared" si="0"/>
        <v>29389739.480000004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247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117884.96</v>
      </c>
      <c r="D34" s="13">
        <v>127517.5</v>
      </c>
      <c r="E34" s="13">
        <v>0</v>
      </c>
      <c r="F34" s="13">
        <v>245402.46</v>
      </c>
      <c r="G34" s="13">
        <v>-0.01</v>
      </c>
      <c r="H34" s="13">
        <v>245402.45</v>
      </c>
      <c r="I34" s="13">
        <v>0</v>
      </c>
      <c r="J34" s="13">
        <v>61767.27</v>
      </c>
      <c r="K34" s="13">
        <v>307169.72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117884.96</v>
      </c>
      <c r="D58" s="15">
        <f t="shared" si="0"/>
        <v>127517.5</v>
      </c>
      <c r="E58" s="15">
        <f t="shared" si="0"/>
        <v>0</v>
      </c>
      <c r="F58" s="15">
        <f t="shared" si="0"/>
        <v>245402.46</v>
      </c>
      <c r="G58" s="15">
        <f t="shared" si="0"/>
        <v>-0.01</v>
      </c>
      <c r="H58" s="15">
        <f t="shared" si="0"/>
        <v>245402.45</v>
      </c>
      <c r="I58" s="15">
        <f t="shared" si="0"/>
        <v>0</v>
      </c>
      <c r="J58" s="15">
        <f t="shared" si="0"/>
        <v>61767.27</v>
      </c>
      <c r="K58" s="15">
        <f t="shared" si="0"/>
        <v>307169.72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C2" sqref="C2:G2"/>
    </sheetView>
  </sheetViews>
  <sheetFormatPr defaultColWidth="11.57421875" defaultRowHeight="12.75"/>
  <cols>
    <col min="1" max="1" width="9.421875" style="0" customWidth="1"/>
    <col min="2" max="2" width="41.8515625" style="0" customWidth="1"/>
    <col min="3" max="11" width="18.00390625" style="0" customWidth="1"/>
    <col min="12" max="12" width="46.8515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308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t="s">
        <v>158</v>
      </c>
    </row>
    <row r="12" spans="1:12" ht="12.75">
      <c r="A12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t="s">
        <v>158</v>
      </c>
    </row>
    <row r="13" spans="1:12" ht="12.75">
      <c r="A13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158</v>
      </c>
    </row>
    <row r="14" spans="1:12" ht="12.75">
      <c r="A14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158</v>
      </c>
    </row>
    <row r="15" spans="1:12" ht="26.25">
      <c r="A15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158</v>
      </c>
    </row>
    <row r="16" spans="1:12" ht="26.25">
      <c r="A16" t="s">
        <v>113</v>
      </c>
      <c r="B16" s="1" t="s">
        <v>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t="s">
        <v>158</v>
      </c>
    </row>
    <row r="17" spans="1:12" ht="26.25">
      <c r="A17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t="s">
        <v>158</v>
      </c>
    </row>
    <row r="18" spans="1:12" ht="12.75">
      <c r="A18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t="s">
        <v>158</v>
      </c>
    </row>
    <row r="19" spans="1:12" ht="12.75">
      <c r="A19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158</v>
      </c>
    </row>
    <row r="20" spans="1:12" ht="12.75">
      <c r="A20" t="s">
        <v>117</v>
      </c>
      <c r="B20" s="1" t="s">
        <v>192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t="s">
        <v>158</v>
      </c>
    </row>
    <row r="21" spans="1:12" ht="12.75">
      <c r="A2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t="s">
        <v>158</v>
      </c>
    </row>
    <row r="22" spans="1:13" ht="14.25">
      <c r="A22" t="s">
        <v>119</v>
      </c>
      <c r="B22" s="1" t="s">
        <v>194</v>
      </c>
      <c r="C22" s="13">
        <v>433598.37499999994</v>
      </c>
      <c r="D22" s="13">
        <v>2991440.92</v>
      </c>
      <c r="E22" s="13">
        <v>2722088.8950000014</v>
      </c>
      <c r="F22" s="13">
        <v>6147128.190000001</v>
      </c>
      <c r="G22" s="13">
        <v>1532206.95</v>
      </c>
      <c r="H22" s="13">
        <v>7679335.140000001</v>
      </c>
      <c r="I22" s="13">
        <v>0</v>
      </c>
      <c r="J22" s="13">
        <v>0</v>
      </c>
      <c r="K22" s="13">
        <v>7679335.140000001</v>
      </c>
      <c r="L22" t="s">
        <v>319</v>
      </c>
      <c r="M22" s="18" t="s">
        <v>317</v>
      </c>
    </row>
    <row r="23" spans="1:12" ht="12.75">
      <c r="A23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t="s">
        <v>158</v>
      </c>
    </row>
    <row r="24" spans="1:12" ht="12.75">
      <c r="A24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t="s">
        <v>158</v>
      </c>
    </row>
    <row r="25" spans="1:12" ht="12.75">
      <c r="A25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t="s">
        <v>158</v>
      </c>
    </row>
    <row r="26" spans="1:12" ht="12.75">
      <c r="A26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t="s">
        <v>158</v>
      </c>
    </row>
    <row r="27" spans="1:12" ht="12.75">
      <c r="A27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t="s">
        <v>158</v>
      </c>
    </row>
    <row r="28" spans="1:12" ht="12.75">
      <c r="A28" t="s">
        <v>125</v>
      </c>
      <c r="B28" s="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t="s">
        <v>158</v>
      </c>
    </row>
    <row r="29" spans="1:13" ht="14.25">
      <c r="A29" t="s">
        <v>126</v>
      </c>
      <c r="B29" s="1" t="s">
        <v>201</v>
      </c>
      <c r="C29" s="13">
        <v>349479.005</v>
      </c>
      <c r="D29" s="13">
        <v>7263581.05</v>
      </c>
      <c r="E29" s="13">
        <v>5803965.824999997</v>
      </c>
      <c r="F29" s="13">
        <v>13417025.879999997</v>
      </c>
      <c r="G29" s="13">
        <v>1532206.95</v>
      </c>
      <c r="H29" s="13">
        <v>14949232.829999996</v>
      </c>
      <c r="I29" s="13">
        <v>0</v>
      </c>
      <c r="J29" s="13">
        <v>0</v>
      </c>
      <c r="K29" s="13">
        <v>14949232.829999996</v>
      </c>
      <c r="L29" t="s">
        <v>319</v>
      </c>
      <c r="M29" s="18" t="s">
        <v>318</v>
      </c>
    </row>
    <row r="30" spans="1:12" ht="12.75">
      <c r="A30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t="s">
        <v>158</v>
      </c>
    </row>
    <row r="31" spans="1:12" ht="26.25">
      <c r="A3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t="s">
        <v>158</v>
      </c>
    </row>
    <row r="32" spans="1:12" ht="12.75">
      <c r="A32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158</v>
      </c>
    </row>
    <row r="33" spans="1:12" ht="26.25">
      <c r="A33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158</v>
      </c>
    </row>
    <row r="34" spans="1:12" ht="12.75">
      <c r="A34" t="s">
        <v>131</v>
      </c>
      <c r="B34" s="1" t="s">
        <v>206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t="s">
        <v>158</v>
      </c>
    </row>
    <row r="35" spans="1:12" ht="12.75">
      <c r="A35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t="s">
        <v>158</v>
      </c>
    </row>
    <row r="36" spans="1:12" ht="12.75">
      <c r="A36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t="s">
        <v>158</v>
      </c>
    </row>
    <row r="37" spans="1:12" ht="12.75">
      <c r="A37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158</v>
      </c>
    </row>
    <row r="38" spans="1:12" ht="12.75">
      <c r="A38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158</v>
      </c>
    </row>
    <row r="39" spans="1:12" ht="26.25">
      <c r="A39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t="s">
        <v>158</v>
      </c>
    </row>
    <row r="40" spans="1:12" ht="26.25">
      <c r="A40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t="s">
        <v>158</v>
      </c>
    </row>
    <row r="41" spans="1:12" ht="12.75">
      <c r="A4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t="s">
        <v>158</v>
      </c>
    </row>
    <row r="42" spans="1:12" ht="12.75">
      <c r="A42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t="s">
        <v>158</v>
      </c>
    </row>
    <row r="43" spans="1:12" ht="12.75">
      <c r="A43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158</v>
      </c>
    </row>
    <row r="44" spans="1:12" ht="12.75">
      <c r="A44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t="s">
        <v>158</v>
      </c>
    </row>
    <row r="45" spans="1:12" ht="12.75">
      <c r="A45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t="s">
        <v>158</v>
      </c>
    </row>
    <row r="46" spans="1:12" ht="12.75">
      <c r="A46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t="s">
        <v>158</v>
      </c>
    </row>
    <row r="47" spans="1:12" ht="26.25">
      <c r="A47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158</v>
      </c>
    </row>
    <row r="48" spans="1:12" ht="12.75">
      <c r="A48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t="s">
        <v>158</v>
      </c>
    </row>
    <row r="49" spans="1:12" ht="12.75">
      <c r="A49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t="s">
        <v>158</v>
      </c>
    </row>
    <row r="50" spans="1:12" ht="12.75">
      <c r="A50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t="s">
        <v>158</v>
      </c>
    </row>
    <row r="51" spans="1:12" ht="12.75">
      <c r="A5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t="s">
        <v>158</v>
      </c>
    </row>
    <row r="52" spans="1:12" ht="12.75">
      <c r="A52" t="s">
        <v>150</v>
      </c>
      <c r="B52" s="1" t="s">
        <v>223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t="s">
        <v>158</v>
      </c>
    </row>
    <row r="53" spans="1:12" ht="12.75">
      <c r="A53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t="s">
        <v>158</v>
      </c>
    </row>
    <row r="54" spans="1:12" ht="12.75">
      <c r="A54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158</v>
      </c>
    </row>
    <row r="55" spans="1:12" ht="12.75">
      <c r="A55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158</v>
      </c>
    </row>
    <row r="56" spans="1:12" ht="12.75">
      <c r="A56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t="s">
        <v>158</v>
      </c>
    </row>
    <row r="57" spans="1:12" ht="12.75">
      <c r="A57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158</v>
      </c>
    </row>
    <row r="58" spans="1:12" ht="12.75">
      <c r="A58" s="19" t="s">
        <v>156</v>
      </c>
      <c r="B58" s="14" t="s">
        <v>157</v>
      </c>
      <c r="C58" s="15">
        <f aca="true" t="shared" si="0" ref="C58:K58">SUM(C11:C57)</f>
        <v>783077.3799999999</v>
      </c>
      <c r="D58" s="15">
        <f t="shared" si="0"/>
        <v>10255021.969999999</v>
      </c>
      <c r="E58" s="15">
        <f t="shared" si="0"/>
        <v>8526054.719999999</v>
      </c>
      <c r="F58" s="15">
        <f t="shared" si="0"/>
        <v>19564154.07</v>
      </c>
      <c r="G58" s="15">
        <f t="shared" si="0"/>
        <v>3064413.9</v>
      </c>
      <c r="H58" s="15">
        <f t="shared" si="0"/>
        <v>22628567.97</v>
      </c>
      <c r="I58" s="15">
        <f t="shared" si="0"/>
        <v>0</v>
      </c>
      <c r="J58" s="15">
        <f t="shared" si="0"/>
        <v>0</v>
      </c>
      <c r="K58" s="15">
        <f t="shared" si="0"/>
        <v>22628567.97</v>
      </c>
      <c r="L58" s="19" t="s">
        <v>158</v>
      </c>
    </row>
    <row r="60" ht="14.25">
      <c r="A60" t="s">
        <v>230</v>
      </c>
    </row>
    <row r="61" ht="14.25">
      <c r="A61" t="s">
        <v>231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361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14278.22</v>
      </c>
      <c r="F22" s="13">
        <v>14278.22</v>
      </c>
      <c r="G22" s="13">
        <v>0</v>
      </c>
      <c r="H22" s="13">
        <v>14278.22</v>
      </c>
      <c r="I22" s="13">
        <v>653.38</v>
      </c>
      <c r="J22" s="13">
        <v>0</v>
      </c>
      <c r="K22" s="13">
        <v>14931.599999999999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156724.99</v>
      </c>
      <c r="D23" s="13">
        <v>4118749.63</v>
      </c>
      <c r="E23" s="13">
        <v>1014099.02</v>
      </c>
      <c r="F23" s="13">
        <v>5289573.640000001</v>
      </c>
      <c r="G23" s="13">
        <v>0</v>
      </c>
      <c r="H23" s="13">
        <v>5289573.640000001</v>
      </c>
      <c r="I23" s="13">
        <v>242053.73</v>
      </c>
      <c r="J23" s="13">
        <v>0</v>
      </c>
      <c r="K23" s="13">
        <v>5531627.370000001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180493.85</v>
      </c>
      <c r="D24" s="13">
        <v>98143.56</v>
      </c>
      <c r="E24" s="13">
        <v>7630</v>
      </c>
      <c r="F24" s="13">
        <v>286267.41000000003</v>
      </c>
      <c r="G24" s="13">
        <v>0</v>
      </c>
      <c r="H24" s="13">
        <v>286267.41000000003</v>
      </c>
      <c r="I24" s="13">
        <v>13099.75</v>
      </c>
      <c r="J24" s="13">
        <v>0</v>
      </c>
      <c r="K24" s="13">
        <v>299367.16000000003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2148892.43</v>
      </c>
      <c r="E25" s="13">
        <v>202574.39</v>
      </c>
      <c r="F25" s="13">
        <v>2351466.8200000003</v>
      </c>
      <c r="G25" s="13">
        <v>0</v>
      </c>
      <c r="H25" s="13">
        <v>2351466.8200000003</v>
      </c>
      <c r="I25" s="13">
        <v>107604.39</v>
      </c>
      <c r="J25" s="13">
        <v>0</v>
      </c>
      <c r="K25" s="13">
        <v>2459071.2100000004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337218.83999999997</v>
      </c>
      <c r="D58" s="15">
        <f t="shared" si="0"/>
        <v>6365785.619999999</v>
      </c>
      <c r="E58" s="15">
        <f t="shared" si="0"/>
        <v>1238581.63</v>
      </c>
      <c r="F58" s="15">
        <f t="shared" si="0"/>
        <v>7941586.090000001</v>
      </c>
      <c r="G58" s="15">
        <f t="shared" si="0"/>
        <v>0</v>
      </c>
      <c r="H58" s="15">
        <f t="shared" si="0"/>
        <v>7941586.090000001</v>
      </c>
      <c r="I58" s="15">
        <f t="shared" si="0"/>
        <v>363411.25</v>
      </c>
      <c r="J58" s="15">
        <f t="shared" si="0"/>
        <v>0</v>
      </c>
      <c r="K58" s="15">
        <f t="shared" si="0"/>
        <v>8304997.340000002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285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19002.02</v>
      </c>
      <c r="D23" s="13">
        <v>2865444.55</v>
      </c>
      <c r="E23" s="13">
        <v>92996.54</v>
      </c>
      <c r="F23" s="13">
        <v>2977443.11</v>
      </c>
      <c r="G23" s="13">
        <v>0</v>
      </c>
      <c r="H23" s="13">
        <v>2977443.11</v>
      </c>
      <c r="I23" s="13">
        <v>0</v>
      </c>
      <c r="J23" s="13">
        <v>0</v>
      </c>
      <c r="K23" s="13">
        <v>2977443.11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106321.97</v>
      </c>
      <c r="D24" s="13">
        <v>220445.6</v>
      </c>
      <c r="E24" s="13">
        <v>0</v>
      </c>
      <c r="F24" s="13">
        <v>326767.57</v>
      </c>
      <c r="G24" s="13">
        <v>0</v>
      </c>
      <c r="H24" s="13">
        <v>326767.57</v>
      </c>
      <c r="I24" s="13">
        <v>0</v>
      </c>
      <c r="J24" s="13">
        <v>0</v>
      </c>
      <c r="K24" s="13">
        <v>326767.57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1874030.43</v>
      </c>
      <c r="E25" s="13">
        <v>0</v>
      </c>
      <c r="F25" s="13">
        <v>1874030.43</v>
      </c>
      <c r="G25" s="13">
        <v>0</v>
      </c>
      <c r="H25" s="13">
        <v>1874030.43</v>
      </c>
      <c r="I25" s="13">
        <v>0</v>
      </c>
      <c r="J25" s="13">
        <v>0</v>
      </c>
      <c r="K25" s="13">
        <v>1874030.43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125323.99</v>
      </c>
      <c r="D58" s="15">
        <f t="shared" si="0"/>
        <v>4959920.58</v>
      </c>
      <c r="E58" s="15">
        <f t="shared" si="0"/>
        <v>92996.54</v>
      </c>
      <c r="F58" s="15">
        <f t="shared" si="0"/>
        <v>5178241.109999999</v>
      </c>
      <c r="G58" s="15">
        <f t="shared" si="0"/>
        <v>0</v>
      </c>
      <c r="H58" s="15">
        <f t="shared" si="0"/>
        <v>5178241.109999999</v>
      </c>
      <c r="I58" s="15">
        <f t="shared" si="0"/>
        <v>0</v>
      </c>
      <c r="J58" s="15">
        <f t="shared" si="0"/>
        <v>0</v>
      </c>
      <c r="K58" s="15">
        <f t="shared" si="0"/>
        <v>5178241.109999999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357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41151.68</v>
      </c>
      <c r="D52" s="13">
        <v>2955.1</v>
      </c>
      <c r="E52" s="13">
        <v>12175</v>
      </c>
      <c r="F52" s="13">
        <v>56281.78</v>
      </c>
      <c r="G52" s="13">
        <v>0</v>
      </c>
      <c r="H52" s="13">
        <v>56281.78</v>
      </c>
      <c r="I52" s="13">
        <v>0</v>
      </c>
      <c r="J52" s="13">
        <v>18811.6</v>
      </c>
      <c r="K52" s="13">
        <v>75093.38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41151.68</v>
      </c>
      <c r="D58" s="15">
        <f t="shared" si="0"/>
        <v>2955.1</v>
      </c>
      <c r="E58" s="15">
        <f t="shared" si="0"/>
        <v>12175</v>
      </c>
      <c r="F58" s="15">
        <f t="shared" si="0"/>
        <v>56281.78</v>
      </c>
      <c r="G58" s="15">
        <f t="shared" si="0"/>
        <v>0</v>
      </c>
      <c r="H58" s="15">
        <f t="shared" si="0"/>
        <v>56281.78</v>
      </c>
      <c r="I58" s="15">
        <f t="shared" si="0"/>
        <v>0</v>
      </c>
      <c r="J58" s="15">
        <f t="shared" si="0"/>
        <v>18811.6</v>
      </c>
      <c r="K58" s="15">
        <f t="shared" si="0"/>
        <v>75093.38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289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924173.1</v>
      </c>
      <c r="D23" s="13">
        <v>1445325.97</v>
      </c>
      <c r="E23" s="13">
        <v>69708.19</v>
      </c>
      <c r="F23" s="13">
        <v>2439207.26</v>
      </c>
      <c r="G23" s="13">
        <v>0</v>
      </c>
      <c r="H23" s="13">
        <v>2439207.26</v>
      </c>
      <c r="I23" s="13">
        <v>0</v>
      </c>
      <c r="J23" s="13">
        <v>16200</v>
      </c>
      <c r="K23" s="13">
        <v>2455407.26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19855.17</v>
      </c>
      <c r="D24" s="13">
        <v>300618.94</v>
      </c>
      <c r="E24" s="13">
        <v>980.65</v>
      </c>
      <c r="F24" s="13">
        <v>321454.76</v>
      </c>
      <c r="G24" s="13">
        <v>0</v>
      </c>
      <c r="H24" s="13">
        <v>321454.76</v>
      </c>
      <c r="I24" s="13">
        <v>0</v>
      </c>
      <c r="J24" s="13">
        <v>0</v>
      </c>
      <c r="K24" s="13">
        <v>321454.76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18829.44</v>
      </c>
      <c r="D25" s="13">
        <v>1052548.53</v>
      </c>
      <c r="E25" s="13">
        <v>10183.02</v>
      </c>
      <c r="F25" s="13">
        <v>1081560.99</v>
      </c>
      <c r="G25" s="13">
        <v>0</v>
      </c>
      <c r="H25" s="13">
        <v>1081560.99</v>
      </c>
      <c r="I25" s="13">
        <v>0</v>
      </c>
      <c r="J25" s="13">
        <v>0</v>
      </c>
      <c r="K25" s="13">
        <v>1081560.99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962857.71</v>
      </c>
      <c r="D58" s="15">
        <f t="shared" si="0"/>
        <v>2798493.44</v>
      </c>
      <c r="E58" s="15">
        <f t="shared" si="0"/>
        <v>80871.86</v>
      </c>
      <c r="F58" s="15">
        <f t="shared" si="0"/>
        <v>3842223.01</v>
      </c>
      <c r="G58" s="15">
        <f t="shared" si="0"/>
        <v>0</v>
      </c>
      <c r="H58" s="15">
        <f t="shared" si="0"/>
        <v>3842223.01</v>
      </c>
      <c r="I58" s="15">
        <f t="shared" si="0"/>
        <v>0</v>
      </c>
      <c r="J58" s="15">
        <f t="shared" si="0"/>
        <v>16200</v>
      </c>
      <c r="K58" s="15">
        <f t="shared" si="0"/>
        <v>3858423.01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E24" sqref="E24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290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278</v>
      </c>
    </row>
    <row r="12" spans="1:12" ht="12.75">
      <c r="A12" s="1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278</v>
      </c>
    </row>
    <row r="13" spans="1:12" ht="12.75">
      <c r="A13" s="1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278</v>
      </c>
    </row>
    <row r="14" spans="1:12" ht="12.75">
      <c r="A14" s="1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278</v>
      </c>
    </row>
    <row r="15" spans="1:12" ht="12.75">
      <c r="A15" s="1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278</v>
      </c>
    </row>
    <row r="16" spans="1:12" ht="26.25">
      <c r="A16" s="1" t="s">
        <v>113</v>
      </c>
      <c r="B16" s="1" t="s">
        <v>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278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278</v>
      </c>
    </row>
    <row r="18" spans="1:12" ht="12.7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278</v>
      </c>
    </row>
    <row r="19" spans="1:12" ht="12.75">
      <c r="A19" s="1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278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278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278</v>
      </c>
    </row>
    <row r="22" spans="1:12" ht="12.75">
      <c r="A22" s="1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278</v>
      </c>
    </row>
    <row r="23" spans="1:12" ht="12.75">
      <c r="A23" s="1" t="s">
        <v>120</v>
      </c>
      <c r="B23" s="1" t="s">
        <v>195</v>
      </c>
      <c r="C23" s="13">
        <v>528274.45</v>
      </c>
      <c r="D23" s="13">
        <v>3091790.97</v>
      </c>
      <c r="E23" s="13">
        <v>102504.06</v>
      </c>
      <c r="F23" s="13">
        <v>3722569.48</v>
      </c>
      <c r="G23" s="13">
        <v>0</v>
      </c>
      <c r="H23" s="13">
        <v>3722569.48</v>
      </c>
      <c r="I23" s="13">
        <v>208951.14</v>
      </c>
      <c r="J23" s="13">
        <v>70296.06</v>
      </c>
      <c r="K23" s="13">
        <v>4001816.68</v>
      </c>
      <c r="L23" s="1" t="s">
        <v>278</v>
      </c>
    </row>
    <row r="24" spans="1:12" ht="12.75">
      <c r="A24" s="1" t="s">
        <v>121</v>
      </c>
      <c r="B24" s="1" t="s">
        <v>196</v>
      </c>
      <c r="C24" s="13">
        <v>20014.63</v>
      </c>
      <c r="D24" s="13">
        <v>164031.82</v>
      </c>
      <c r="E24" s="13">
        <v>0</v>
      </c>
      <c r="F24" s="13">
        <v>184046.45</v>
      </c>
      <c r="G24" s="13">
        <v>0</v>
      </c>
      <c r="H24" s="13">
        <v>184046.45</v>
      </c>
      <c r="I24" s="13">
        <v>47988.42</v>
      </c>
      <c r="J24" s="13">
        <v>0</v>
      </c>
      <c r="K24" s="13">
        <v>232034.87</v>
      </c>
      <c r="L24" s="1" t="s">
        <v>278</v>
      </c>
    </row>
    <row r="25" spans="1:12" ht="12.75">
      <c r="A25" s="1" t="s">
        <v>122</v>
      </c>
      <c r="B25" s="1" t="s">
        <v>197</v>
      </c>
      <c r="C25" s="13">
        <v>115701.87</v>
      </c>
      <c r="D25" s="13">
        <v>216812.04</v>
      </c>
      <c r="E25" s="13">
        <v>894682.39</v>
      </c>
      <c r="F25" s="13">
        <v>1227196.3</v>
      </c>
      <c r="G25" s="13">
        <v>0</v>
      </c>
      <c r="H25" s="13">
        <v>1227196.3</v>
      </c>
      <c r="I25" s="13">
        <v>102424.15</v>
      </c>
      <c r="J25" s="13">
        <v>0</v>
      </c>
      <c r="K25" s="13">
        <v>1329620.45</v>
      </c>
      <c r="L25" s="1" t="s">
        <v>278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278</v>
      </c>
    </row>
    <row r="27" spans="1:12" ht="12.75">
      <c r="A27" s="1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278</v>
      </c>
    </row>
    <row r="28" spans="1:12" ht="12.75">
      <c r="A28" s="1" t="s">
        <v>125</v>
      </c>
      <c r="B28" s="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278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278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278</v>
      </c>
    </row>
    <row r="31" spans="1:12" ht="26.25">
      <c r="A31" s="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278</v>
      </c>
    </row>
    <row r="32" spans="1:12" ht="12.7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278</v>
      </c>
    </row>
    <row r="33" spans="1:12" ht="26.25">
      <c r="A33" s="1" t="s">
        <v>130</v>
      </c>
      <c r="B33" s="1" t="s">
        <v>205</v>
      </c>
      <c r="C33" s="13">
        <v>296634.75</v>
      </c>
      <c r="D33" s="13">
        <v>54983.02</v>
      </c>
      <c r="E33" s="13">
        <v>6853.29</v>
      </c>
      <c r="F33" s="13">
        <v>358471.06</v>
      </c>
      <c r="G33" s="13">
        <v>0</v>
      </c>
      <c r="H33" s="13">
        <v>358471.06</v>
      </c>
      <c r="I33" s="13">
        <v>89529.55</v>
      </c>
      <c r="J33" s="13">
        <v>0</v>
      </c>
      <c r="K33" s="13">
        <v>448000.61</v>
      </c>
      <c r="L33" s="1" t="s">
        <v>278</v>
      </c>
    </row>
    <row r="34" spans="1:12" ht="12.75">
      <c r="A34" s="1" t="s">
        <v>131</v>
      </c>
      <c r="B34" s="1" t="s">
        <v>206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278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278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278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278</v>
      </c>
    </row>
    <row r="39" spans="1:12" ht="26.25">
      <c r="A39" s="1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278</v>
      </c>
    </row>
    <row r="40" spans="1:12" ht="12.75">
      <c r="A40" s="1" t="s">
        <v>137</v>
      </c>
      <c r="B40" s="1" t="s">
        <v>212</v>
      </c>
      <c r="C40" s="13">
        <v>178872.93</v>
      </c>
      <c r="D40" s="13">
        <v>42825.49</v>
      </c>
      <c r="E40" s="13">
        <v>7424.33</v>
      </c>
      <c r="F40" s="13">
        <v>229122.75</v>
      </c>
      <c r="G40" s="13">
        <v>0</v>
      </c>
      <c r="H40" s="13">
        <v>229122.75</v>
      </c>
      <c r="I40" s="13">
        <v>55607.96</v>
      </c>
      <c r="J40" s="13">
        <v>0</v>
      </c>
      <c r="K40" s="13">
        <v>284730.71</v>
      </c>
      <c r="L40" s="1" t="s">
        <v>278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278</v>
      </c>
    </row>
    <row r="42" spans="1:12" ht="12.75">
      <c r="A42" s="1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278</v>
      </c>
    </row>
    <row r="43" spans="1:12" ht="12.75">
      <c r="A43" s="1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278</v>
      </c>
    </row>
    <row r="44" spans="1:12" ht="12.75">
      <c r="A44" s="1" t="s">
        <v>141</v>
      </c>
      <c r="B44" s="1" t="s">
        <v>216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278</v>
      </c>
    </row>
    <row r="45" spans="1:12" ht="12.75">
      <c r="A45" s="1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278</v>
      </c>
    </row>
    <row r="46" spans="1:12" ht="12.75">
      <c r="A46" s="1" t="s">
        <v>143</v>
      </c>
      <c r="B46" s="1" t="s">
        <v>144</v>
      </c>
      <c r="C46" s="13">
        <v>51993.99</v>
      </c>
      <c r="D46" s="13">
        <v>84935.4</v>
      </c>
      <c r="E46" s="13">
        <v>0</v>
      </c>
      <c r="F46" s="13">
        <v>136929.39</v>
      </c>
      <c r="G46" s="13">
        <v>0</v>
      </c>
      <c r="H46" s="13">
        <v>136929.39</v>
      </c>
      <c r="I46" s="13">
        <v>69015.42</v>
      </c>
      <c r="J46" s="13">
        <v>0</v>
      </c>
      <c r="K46" s="13">
        <v>205944.81</v>
      </c>
      <c r="L46" s="1" t="s">
        <v>278</v>
      </c>
    </row>
    <row r="47" spans="1:12" ht="12.75">
      <c r="A47" s="1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278</v>
      </c>
    </row>
    <row r="48" spans="1:12" ht="12.75">
      <c r="A48" s="1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278</v>
      </c>
    </row>
    <row r="49" spans="1:12" ht="12.75">
      <c r="A49" s="1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278</v>
      </c>
    </row>
    <row r="50" spans="1:12" ht="12.75">
      <c r="A50" s="1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278</v>
      </c>
    </row>
    <row r="51" spans="1:12" ht="12.75">
      <c r="A51" s="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278</v>
      </c>
    </row>
    <row r="52" spans="1:12" ht="12.75">
      <c r="A52" s="1" t="s">
        <v>150</v>
      </c>
      <c r="B52" s="1" t="s">
        <v>223</v>
      </c>
      <c r="C52" s="13">
        <v>295076.26</v>
      </c>
      <c r="D52" s="13">
        <v>451425.98</v>
      </c>
      <c r="E52" s="13">
        <v>4663.45</v>
      </c>
      <c r="F52" s="13">
        <v>751165.69</v>
      </c>
      <c r="G52" s="13">
        <v>0</v>
      </c>
      <c r="H52" s="13">
        <v>751165.69</v>
      </c>
      <c r="I52" s="13">
        <v>159131.09</v>
      </c>
      <c r="J52" s="13">
        <v>279376</v>
      </c>
      <c r="K52" s="13">
        <v>1189672.78</v>
      </c>
      <c r="L52" s="1" t="s">
        <v>278</v>
      </c>
    </row>
    <row r="53" spans="1:12" ht="12.75">
      <c r="A53" s="1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278</v>
      </c>
    </row>
    <row r="54" spans="1:12" ht="12.75">
      <c r="A54" s="1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278</v>
      </c>
    </row>
    <row r="55" spans="1:12" ht="12.75">
      <c r="A55" s="1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278</v>
      </c>
    </row>
    <row r="56" spans="1:12" ht="12.75">
      <c r="A56" s="1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278</v>
      </c>
    </row>
    <row r="57" spans="1:12" ht="12.75">
      <c r="A57" s="1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278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1486568.88</v>
      </c>
      <c r="D58" s="15">
        <f t="shared" si="0"/>
        <v>4106804.72</v>
      </c>
      <c r="E58" s="15">
        <f t="shared" si="0"/>
        <v>1016127.5199999999</v>
      </c>
      <c r="F58" s="15">
        <f t="shared" si="0"/>
        <v>6609501.119999999</v>
      </c>
      <c r="G58" s="15">
        <f t="shared" si="0"/>
        <v>0</v>
      </c>
      <c r="H58" s="15">
        <f t="shared" si="0"/>
        <v>6609501.119999999</v>
      </c>
      <c r="I58" s="15">
        <f t="shared" si="0"/>
        <v>732647.73</v>
      </c>
      <c r="J58" s="15">
        <f t="shared" si="0"/>
        <v>349672.06</v>
      </c>
      <c r="K58" s="15">
        <f t="shared" si="0"/>
        <v>7691820.91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28">
      <selection activeCell="B16" sqref="B16"/>
    </sheetView>
  </sheetViews>
  <sheetFormatPr defaultColWidth="11.57421875" defaultRowHeight="12.75"/>
  <cols>
    <col min="1" max="1" width="9.8515625" style="1" customWidth="1"/>
    <col min="2" max="2" width="51.14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2.75">
      <c r="A4" s="2"/>
      <c r="B4" s="3" t="s">
        <v>165</v>
      </c>
      <c r="C4" s="4" t="s">
        <v>359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166</v>
      </c>
      <c r="C5" s="4" t="s">
        <v>360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</row>
    <row r="9" spans="1:12" ht="39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</row>
    <row r="10" spans="1:12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</row>
    <row r="11" spans="1:12" ht="12.75">
      <c r="A11" s="1" t="s">
        <v>108</v>
      </c>
      <c r="B11" s="1" t="s">
        <v>183</v>
      </c>
      <c r="C11" s="13">
        <f>'[2]897 LOATZO UDALERRI MANKOMUNITA'!C4+'[2]Doikuntzak'!C4</f>
        <v>0</v>
      </c>
      <c r="D11" s="13">
        <f>'[2]897 LOATZO UDALERRI MANKOMUNITA'!D4+'[2]Doikuntzak'!D4</f>
        <v>0</v>
      </c>
      <c r="E11" s="13">
        <f>'[2]897 LOATZO UDALERRI MANKOMUNITA'!E4+'[2]Doikuntzak'!E4</f>
        <v>0</v>
      </c>
      <c r="F11" s="13">
        <f aca="true" t="shared" si="0" ref="F11:F57">C11+D11+E11</f>
        <v>0</v>
      </c>
      <c r="G11" s="13">
        <f>'[2]897 LOATZO UDALERRI MANKOMUNITA'!G4+'[2]Doikuntzak'!G4</f>
        <v>0</v>
      </c>
      <c r="H11" s="13">
        <f aca="true" t="shared" si="1" ref="H11:H57">F11+G11</f>
        <v>0</v>
      </c>
      <c r="I11" s="13">
        <f>'[2]897 LOATZO UDALERRI MANKOMUNITA'!I4+'[2]Doikuntzak'!I4</f>
        <v>0</v>
      </c>
      <c r="J11" s="13">
        <f>'[2]897 LOATZO UDALERRI MANKOMUNITA'!J4+'[2]Doikuntzak'!J4</f>
        <v>0</v>
      </c>
      <c r="K11" s="13">
        <f aca="true" t="shared" si="2" ref="K11:K57">H11+I11+J11</f>
        <v>0</v>
      </c>
      <c r="L11" s="1" t="str">
        <f>'[2]897 LOATZO UDALERRI MANKOMUNITA'!L4</f>
        <v>Kudeaketa zuzena, entitateak egindakoa</v>
      </c>
    </row>
    <row r="12" spans="1:12" ht="12.75">
      <c r="A12" s="1" t="s">
        <v>109</v>
      </c>
      <c r="B12" s="1" t="s">
        <v>184</v>
      </c>
      <c r="C12" s="13">
        <f>'[2]897 LOATZO UDALERRI MANKOMUNITA'!C5+'[2]Doikuntzak'!C5</f>
        <v>0</v>
      </c>
      <c r="D12" s="13">
        <f>'[2]897 LOATZO UDALERRI MANKOMUNITA'!D5+'[2]Doikuntzak'!D5</f>
        <v>0</v>
      </c>
      <c r="E12" s="13">
        <f>'[2]897 LOATZO UDALERRI MANKOMUNITA'!E5+'[2]Doikuntzak'!E5</f>
        <v>0</v>
      </c>
      <c r="F12" s="13">
        <f t="shared" si="0"/>
        <v>0</v>
      </c>
      <c r="G12" s="13">
        <f>'[2]897 LOATZO UDALERRI MANKOMUNITA'!G5+'[2]Doikuntzak'!G5</f>
        <v>0</v>
      </c>
      <c r="H12" s="13">
        <f t="shared" si="1"/>
        <v>0</v>
      </c>
      <c r="I12" s="13">
        <f>'[2]897 LOATZO UDALERRI MANKOMUNITA'!I5+'[2]Doikuntzak'!I5</f>
        <v>0</v>
      </c>
      <c r="J12" s="13">
        <f>'[2]897 LOATZO UDALERRI MANKOMUNITA'!J5+'[2]Doikuntzak'!J5</f>
        <v>0</v>
      </c>
      <c r="K12" s="13">
        <f t="shared" si="2"/>
        <v>0</v>
      </c>
      <c r="L12" s="1" t="str">
        <f>'[2]897 LOATZO UDALERRI MANKOMUNITA'!L5</f>
        <v>Kudeaketa zuzena, entitateak egindakoa</v>
      </c>
    </row>
    <row r="13" spans="1:12" ht="12.75">
      <c r="A13" s="1" t="s">
        <v>110</v>
      </c>
      <c r="B13" s="1" t="s">
        <v>185</v>
      </c>
      <c r="C13" s="13">
        <f>'[2]897 LOATZO UDALERRI MANKOMUNITA'!C6+'[2]Doikuntzak'!C6</f>
        <v>0</v>
      </c>
      <c r="D13" s="13">
        <f>'[2]897 LOATZO UDALERRI MANKOMUNITA'!D6+'[2]Doikuntzak'!D6</f>
        <v>0</v>
      </c>
      <c r="E13" s="13">
        <f>'[2]897 LOATZO UDALERRI MANKOMUNITA'!E6+'[2]Doikuntzak'!E6</f>
        <v>0</v>
      </c>
      <c r="F13" s="13">
        <f t="shared" si="0"/>
        <v>0</v>
      </c>
      <c r="G13" s="13">
        <f>'[2]897 LOATZO UDALERRI MANKOMUNITA'!G6+'[2]Doikuntzak'!G6</f>
        <v>0</v>
      </c>
      <c r="H13" s="13">
        <f t="shared" si="1"/>
        <v>0</v>
      </c>
      <c r="I13" s="13">
        <f>'[2]897 LOATZO UDALERRI MANKOMUNITA'!I6+'[2]Doikuntzak'!I6</f>
        <v>0</v>
      </c>
      <c r="J13" s="13">
        <f>'[2]897 LOATZO UDALERRI MANKOMUNITA'!J6+'[2]Doikuntzak'!J6</f>
        <v>0</v>
      </c>
      <c r="K13" s="13">
        <f t="shared" si="2"/>
        <v>0</v>
      </c>
      <c r="L13" s="1" t="str">
        <f>'[2]897 LOATZO UDALERRI MANKOMUNITA'!L6</f>
        <v>Kudeaketa zuzena, entitateak egindakoa</v>
      </c>
    </row>
    <row r="14" spans="1:12" ht="12.75">
      <c r="A14" s="1" t="s">
        <v>111</v>
      </c>
      <c r="B14" s="1" t="s">
        <v>186</v>
      </c>
      <c r="C14" s="13">
        <f>'[2]897 LOATZO UDALERRI MANKOMUNITA'!C7+'[2]Doikuntzak'!C7</f>
        <v>0</v>
      </c>
      <c r="D14" s="13">
        <f>'[2]897 LOATZO UDALERRI MANKOMUNITA'!D7+'[2]Doikuntzak'!D7</f>
        <v>0</v>
      </c>
      <c r="E14" s="13">
        <f>'[2]897 LOATZO UDALERRI MANKOMUNITA'!E7+'[2]Doikuntzak'!E7</f>
        <v>0</v>
      </c>
      <c r="F14" s="13">
        <f t="shared" si="0"/>
        <v>0</v>
      </c>
      <c r="G14" s="13">
        <f>'[2]897 LOATZO UDALERRI MANKOMUNITA'!G7+'[2]Doikuntzak'!G7</f>
        <v>0</v>
      </c>
      <c r="H14" s="13">
        <f t="shared" si="1"/>
        <v>0</v>
      </c>
      <c r="I14" s="13">
        <f>'[2]897 LOATZO UDALERRI MANKOMUNITA'!I7+'[2]Doikuntzak'!I7</f>
        <v>0</v>
      </c>
      <c r="J14" s="13">
        <f>'[2]897 LOATZO UDALERRI MANKOMUNITA'!J7+'[2]Doikuntzak'!J7</f>
        <v>0</v>
      </c>
      <c r="K14" s="13">
        <f t="shared" si="2"/>
        <v>0</v>
      </c>
      <c r="L14" s="1" t="str">
        <f>'[2]897 LOATZO UDALERRI MANKOMUNITA'!L7</f>
        <v>Kudeaketa zuzena, entitateak egindakoa</v>
      </c>
    </row>
    <row r="15" spans="1:12" ht="12.75">
      <c r="A15" s="1" t="s">
        <v>112</v>
      </c>
      <c r="B15" s="1" t="s">
        <v>187</v>
      </c>
      <c r="C15" s="13">
        <f>'[2]897 LOATZO UDALERRI MANKOMUNITA'!C8+'[2]Doikuntzak'!C8</f>
        <v>0</v>
      </c>
      <c r="D15" s="13">
        <f>'[2]897 LOATZO UDALERRI MANKOMUNITA'!D8+'[2]Doikuntzak'!D8</f>
        <v>0</v>
      </c>
      <c r="E15" s="13">
        <f>'[2]897 LOATZO UDALERRI MANKOMUNITA'!E8+'[2]Doikuntzak'!E8</f>
        <v>0</v>
      </c>
      <c r="F15" s="13">
        <f t="shared" si="0"/>
        <v>0</v>
      </c>
      <c r="G15" s="13">
        <f>'[2]897 LOATZO UDALERRI MANKOMUNITA'!G8+'[2]Doikuntzak'!G8</f>
        <v>0</v>
      </c>
      <c r="H15" s="13">
        <f t="shared" si="1"/>
        <v>0</v>
      </c>
      <c r="I15" s="13">
        <f>'[2]897 LOATZO UDALERRI MANKOMUNITA'!I8+'[2]Doikuntzak'!I8</f>
        <v>0</v>
      </c>
      <c r="J15" s="13">
        <f>'[2]897 LOATZO UDALERRI MANKOMUNITA'!J8+'[2]Doikuntzak'!J8</f>
        <v>0</v>
      </c>
      <c r="K15" s="13">
        <f t="shared" si="2"/>
        <v>0</v>
      </c>
      <c r="L15" s="1" t="str">
        <f>'[2]897 LOATZO UDALERRI MANKOMUNITA'!L8</f>
        <v>Kudeaketa zuzena, entitateak egindakoa</v>
      </c>
    </row>
    <row r="16" spans="1:12" ht="12.75">
      <c r="A16" s="1" t="s">
        <v>113</v>
      </c>
      <c r="B16" s="1" t="s">
        <v>188</v>
      </c>
      <c r="C16" s="13">
        <f>'[2]897 LOATZO UDALERRI MANKOMUNITA'!C9+'[2]Doikuntzak'!C9</f>
        <v>0</v>
      </c>
      <c r="D16" s="13">
        <f>'[2]897 LOATZO UDALERRI MANKOMUNITA'!D9+'[2]Doikuntzak'!D9</f>
        <v>0</v>
      </c>
      <c r="E16" s="13">
        <f>'[2]897 LOATZO UDALERRI MANKOMUNITA'!E9+'[2]Doikuntzak'!E9</f>
        <v>0</v>
      </c>
      <c r="F16" s="13">
        <f t="shared" si="0"/>
        <v>0</v>
      </c>
      <c r="G16" s="13">
        <f>'[2]897 LOATZO UDALERRI MANKOMUNITA'!G9+'[2]Doikuntzak'!G9</f>
        <v>0</v>
      </c>
      <c r="H16" s="13">
        <f t="shared" si="1"/>
        <v>0</v>
      </c>
      <c r="I16" s="13">
        <f>'[2]897 LOATZO UDALERRI MANKOMUNITA'!I9+'[2]Doikuntzak'!I9</f>
        <v>0</v>
      </c>
      <c r="J16" s="13">
        <f>'[2]897 LOATZO UDALERRI MANKOMUNITA'!J9+'[2]Doikuntzak'!J9</f>
        <v>0</v>
      </c>
      <c r="K16" s="13">
        <f t="shared" si="2"/>
        <v>0</v>
      </c>
      <c r="L16" s="1" t="str">
        <f>'[2]897 LOATZO UDALERRI MANKOMUNITA'!L9</f>
        <v>Kudeaketa zuzena, entitateak egindakoa</v>
      </c>
    </row>
    <row r="17" spans="1:12" ht="12.75">
      <c r="A17" s="1" t="s">
        <v>114</v>
      </c>
      <c r="B17" s="1" t="s">
        <v>189</v>
      </c>
      <c r="C17" s="13">
        <f>'[2]897 LOATZO UDALERRI MANKOMUNITA'!C10+'[2]Doikuntzak'!C10</f>
        <v>0</v>
      </c>
      <c r="D17" s="13">
        <f>'[2]897 LOATZO UDALERRI MANKOMUNITA'!D10+'[2]Doikuntzak'!D10</f>
        <v>0</v>
      </c>
      <c r="E17" s="13">
        <f>'[2]897 LOATZO UDALERRI MANKOMUNITA'!E10+'[2]Doikuntzak'!E10</f>
        <v>0</v>
      </c>
      <c r="F17" s="13">
        <f t="shared" si="0"/>
        <v>0</v>
      </c>
      <c r="G17" s="13">
        <f>'[2]897 LOATZO UDALERRI MANKOMUNITA'!G10+'[2]Doikuntzak'!G10</f>
        <v>0</v>
      </c>
      <c r="H17" s="13">
        <f t="shared" si="1"/>
        <v>0</v>
      </c>
      <c r="I17" s="13">
        <f>'[2]897 LOATZO UDALERRI MANKOMUNITA'!I10+'[2]Doikuntzak'!I10</f>
        <v>0</v>
      </c>
      <c r="J17" s="13">
        <f>'[2]897 LOATZO UDALERRI MANKOMUNITA'!J10+'[2]Doikuntzak'!J10</f>
        <v>0</v>
      </c>
      <c r="K17" s="13">
        <f t="shared" si="2"/>
        <v>0</v>
      </c>
      <c r="L17" s="1" t="str">
        <f>'[2]897 LOATZO UDALERRI MANKOMUNITA'!L10</f>
        <v>Kudeaketa zuzena, entitateak egindakoa</v>
      </c>
    </row>
    <row r="18" spans="1:12" ht="12.75">
      <c r="A18" s="1" t="s">
        <v>115</v>
      </c>
      <c r="B18" s="1" t="s">
        <v>190</v>
      </c>
      <c r="C18" s="13">
        <f>'[2]897 LOATZO UDALERRI MANKOMUNITA'!C11+'[2]Doikuntzak'!C11</f>
        <v>0</v>
      </c>
      <c r="D18" s="13">
        <f>'[2]897 LOATZO UDALERRI MANKOMUNITA'!D11+'[2]Doikuntzak'!D11</f>
        <v>0</v>
      </c>
      <c r="E18" s="13">
        <f>'[2]897 LOATZO UDALERRI MANKOMUNITA'!E11+'[2]Doikuntzak'!E11</f>
        <v>0</v>
      </c>
      <c r="F18" s="13">
        <f t="shared" si="0"/>
        <v>0</v>
      </c>
      <c r="G18" s="13">
        <f>'[2]897 LOATZO UDALERRI MANKOMUNITA'!G11+'[2]Doikuntzak'!G11</f>
        <v>0</v>
      </c>
      <c r="H18" s="13">
        <f t="shared" si="1"/>
        <v>0</v>
      </c>
      <c r="I18" s="13">
        <f>'[2]897 LOATZO UDALERRI MANKOMUNITA'!I11+'[2]Doikuntzak'!I11</f>
        <v>0</v>
      </c>
      <c r="J18" s="13">
        <f>'[2]897 LOATZO UDALERRI MANKOMUNITA'!J11+'[2]Doikuntzak'!J11</f>
        <v>0</v>
      </c>
      <c r="K18" s="13">
        <f t="shared" si="2"/>
        <v>0</v>
      </c>
      <c r="L18" s="1" t="str">
        <f>'[2]897 LOATZO UDALERRI MANKOMUNITA'!L11</f>
        <v>Kudeaketa zuzena, entitateak egindakoa</v>
      </c>
    </row>
    <row r="19" spans="1:12" ht="12.75">
      <c r="A19" s="1" t="s">
        <v>116</v>
      </c>
      <c r="B19" s="1" t="s">
        <v>191</v>
      </c>
      <c r="C19" s="13">
        <f>'[2]897 LOATZO UDALERRI MANKOMUNITA'!C12+'[2]Doikuntzak'!C12</f>
        <v>0</v>
      </c>
      <c r="D19" s="13">
        <f>'[2]897 LOATZO UDALERRI MANKOMUNITA'!D12+'[2]Doikuntzak'!D12</f>
        <v>0</v>
      </c>
      <c r="E19" s="13">
        <f>'[2]897 LOATZO UDALERRI MANKOMUNITA'!E12+'[2]Doikuntzak'!E12</f>
        <v>0</v>
      </c>
      <c r="F19" s="13">
        <f t="shared" si="0"/>
        <v>0</v>
      </c>
      <c r="G19" s="13">
        <f>'[2]897 LOATZO UDALERRI MANKOMUNITA'!G12+'[2]Doikuntzak'!G12</f>
        <v>0</v>
      </c>
      <c r="H19" s="13">
        <f t="shared" si="1"/>
        <v>0</v>
      </c>
      <c r="I19" s="13">
        <f>'[2]897 LOATZO UDALERRI MANKOMUNITA'!I12+'[2]Doikuntzak'!I12</f>
        <v>0</v>
      </c>
      <c r="J19" s="13">
        <f>'[2]897 LOATZO UDALERRI MANKOMUNITA'!J12+'[2]Doikuntzak'!J12</f>
        <v>0</v>
      </c>
      <c r="K19" s="13">
        <f t="shared" si="2"/>
        <v>0</v>
      </c>
      <c r="L19" s="1" t="str">
        <f>'[2]897 LOATZO UDALERRI MANKOMUNITA'!L12</f>
        <v>Kudeaketa zuzena, entitateak egindakoa</v>
      </c>
    </row>
    <row r="20" spans="1:12" ht="12.75">
      <c r="A20" s="1" t="s">
        <v>117</v>
      </c>
      <c r="B20" s="1" t="s">
        <v>192</v>
      </c>
      <c r="C20" s="13">
        <f>'[2]897 LOATZO UDALERRI MANKOMUNITA'!C13+'[2]Doikuntzak'!C13</f>
        <v>0</v>
      </c>
      <c r="D20" s="13">
        <f>'[2]897 LOATZO UDALERRI MANKOMUNITA'!D13+'[2]Doikuntzak'!D13</f>
        <v>0</v>
      </c>
      <c r="E20" s="13">
        <f>'[2]897 LOATZO UDALERRI MANKOMUNITA'!E13+'[2]Doikuntzak'!E13</f>
        <v>0</v>
      </c>
      <c r="F20" s="13">
        <f t="shared" si="0"/>
        <v>0</v>
      </c>
      <c r="G20" s="13">
        <f>'[2]897 LOATZO UDALERRI MANKOMUNITA'!G13+'[2]Doikuntzak'!G13</f>
        <v>0</v>
      </c>
      <c r="H20" s="13">
        <f t="shared" si="1"/>
        <v>0</v>
      </c>
      <c r="I20" s="13">
        <f>'[2]897 LOATZO UDALERRI MANKOMUNITA'!I13+'[2]Doikuntzak'!I13</f>
        <v>0</v>
      </c>
      <c r="J20" s="13">
        <f>'[2]897 LOATZO UDALERRI MANKOMUNITA'!J13+'[2]Doikuntzak'!J13</f>
        <v>0</v>
      </c>
      <c r="K20" s="13">
        <f t="shared" si="2"/>
        <v>0</v>
      </c>
      <c r="L20" s="1" t="str">
        <f>'[2]897 LOATZO UDALERRI MANKOMUNITA'!L13</f>
        <v>Kudeaketa zuzena, entitateak egindakoa</v>
      </c>
    </row>
    <row r="21" spans="1:12" ht="12.75">
      <c r="A21" s="1" t="s">
        <v>118</v>
      </c>
      <c r="B21" s="1" t="s">
        <v>193</v>
      </c>
      <c r="C21" s="13">
        <f>'[2]897 LOATZO UDALERRI MANKOMUNITA'!C14+'[2]Doikuntzak'!C14</f>
        <v>0</v>
      </c>
      <c r="D21" s="13">
        <f>'[2]897 LOATZO UDALERRI MANKOMUNITA'!D14+'[2]Doikuntzak'!D14</f>
        <v>0</v>
      </c>
      <c r="E21" s="13">
        <f>'[2]897 LOATZO UDALERRI MANKOMUNITA'!E14+'[2]Doikuntzak'!E14</f>
        <v>0</v>
      </c>
      <c r="F21" s="13">
        <f t="shared" si="0"/>
        <v>0</v>
      </c>
      <c r="G21" s="13">
        <f>'[2]897 LOATZO UDALERRI MANKOMUNITA'!G14+'[2]Doikuntzak'!G14</f>
        <v>0</v>
      </c>
      <c r="H21" s="13">
        <f t="shared" si="1"/>
        <v>0</v>
      </c>
      <c r="I21" s="13">
        <f>'[2]897 LOATZO UDALERRI MANKOMUNITA'!I14+'[2]Doikuntzak'!I14</f>
        <v>0</v>
      </c>
      <c r="J21" s="13">
        <f>'[2]897 LOATZO UDALERRI MANKOMUNITA'!J14+'[2]Doikuntzak'!J14</f>
        <v>0</v>
      </c>
      <c r="K21" s="13">
        <f t="shared" si="2"/>
        <v>0</v>
      </c>
      <c r="L21" s="1" t="str">
        <f>'[2]897 LOATZO UDALERRI MANKOMUNITA'!L14</f>
        <v>Kudeaketa zuzena, entitateak egindakoa</v>
      </c>
    </row>
    <row r="22" spans="1:12" ht="12.75">
      <c r="A22" s="1" t="s">
        <v>119</v>
      </c>
      <c r="B22" s="1" t="s">
        <v>194</v>
      </c>
      <c r="C22" s="13">
        <f>'[2]897 LOATZO UDALERRI MANKOMUNITA'!C15+'[2]Doikuntzak'!C15</f>
        <v>0</v>
      </c>
      <c r="D22" s="13">
        <f>'[2]897 LOATZO UDALERRI MANKOMUNITA'!D15+'[2]Doikuntzak'!D15</f>
        <v>0</v>
      </c>
      <c r="E22" s="13">
        <f>'[2]897 LOATZO UDALERRI MANKOMUNITA'!E15+'[2]Doikuntzak'!E15</f>
        <v>0</v>
      </c>
      <c r="F22" s="13">
        <f t="shared" si="0"/>
        <v>0</v>
      </c>
      <c r="G22" s="13">
        <f>'[2]897 LOATZO UDALERRI MANKOMUNITA'!G15+'[2]Doikuntzak'!G15</f>
        <v>0</v>
      </c>
      <c r="H22" s="13">
        <f t="shared" si="1"/>
        <v>0</v>
      </c>
      <c r="I22" s="13">
        <f>'[2]897 LOATZO UDALERRI MANKOMUNITA'!I15+'[2]Doikuntzak'!I15</f>
        <v>0</v>
      </c>
      <c r="J22" s="13">
        <f>'[2]897 LOATZO UDALERRI MANKOMUNITA'!J15+'[2]Doikuntzak'!J15</f>
        <v>0</v>
      </c>
      <c r="K22" s="13">
        <f t="shared" si="2"/>
        <v>0</v>
      </c>
      <c r="L22" s="1" t="str">
        <f>'[2]897 LOATZO UDALERRI MANKOMUNITA'!L15</f>
        <v>Kudeaketa zuzena, entitateak egindakoa</v>
      </c>
    </row>
    <row r="23" spans="1:12" ht="12.75">
      <c r="A23" s="1" t="s">
        <v>120</v>
      </c>
      <c r="B23" s="1" t="s">
        <v>195</v>
      </c>
      <c r="C23" s="13">
        <f>'[2]897 LOATZO UDALERRI MANKOMUNITA'!C16+'[2]Doikuntzak'!C16</f>
        <v>0</v>
      </c>
      <c r="D23" s="13">
        <f>'[2]897 LOATZO UDALERRI MANKOMUNITA'!D16+'[2]Doikuntzak'!D16</f>
        <v>0</v>
      </c>
      <c r="E23" s="13">
        <f>'[2]897 LOATZO UDALERRI MANKOMUNITA'!E16+'[2]Doikuntzak'!E16</f>
        <v>0</v>
      </c>
      <c r="F23" s="13">
        <f t="shared" si="0"/>
        <v>0</v>
      </c>
      <c r="G23" s="13">
        <f>'[2]897 LOATZO UDALERRI MANKOMUNITA'!G16+'[2]Doikuntzak'!G16</f>
        <v>0</v>
      </c>
      <c r="H23" s="13">
        <f t="shared" si="1"/>
        <v>0</v>
      </c>
      <c r="I23" s="13">
        <f>'[2]897 LOATZO UDALERRI MANKOMUNITA'!I16+'[2]Doikuntzak'!I16</f>
        <v>0</v>
      </c>
      <c r="J23" s="13">
        <f>'[2]897 LOATZO UDALERRI MANKOMUNITA'!J16+'[2]Doikuntzak'!J16</f>
        <v>0</v>
      </c>
      <c r="K23" s="13">
        <f t="shared" si="2"/>
        <v>0</v>
      </c>
      <c r="L23" s="1" t="str">
        <f>'[2]897 LOATZO UDALERRI MANKOMUNITA'!L16</f>
        <v>Kudeaketa zuzena, entitateak egindakoa</v>
      </c>
    </row>
    <row r="24" spans="1:12" ht="12.75">
      <c r="A24" s="1" t="s">
        <v>121</v>
      </c>
      <c r="B24" s="1" t="s">
        <v>196</v>
      </c>
      <c r="C24" s="13">
        <f>'[2]897 LOATZO UDALERRI MANKOMUNITA'!C17+'[2]Doikuntzak'!C17</f>
        <v>0</v>
      </c>
      <c r="D24" s="13">
        <f>'[2]897 LOATZO UDALERRI MANKOMUNITA'!D17+'[2]Doikuntzak'!D17</f>
        <v>0</v>
      </c>
      <c r="E24" s="13">
        <f>'[2]897 LOATZO UDALERRI MANKOMUNITA'!E17+'[2]Doikuntzak'!E17</f>
        <v>0</v>
      </c>
      <c r="F24" s="13">
        <f t="shared" si="0"/>
        <v>0</v>
      </c>
      <c r="G24" s="13">
        <f>'[2]897 LOATZO UDALERRI MANKOMUNITA'!G17+'[2]Doikuntzak'!G17</f>
        <v>0</v>
      </c>
      <c r="H24" s="13">
        <f t="shared" si="1"/>
        <v>0</v>
      </c>
      <c r="I24" s="13">
        <f>'[2]897 LOATZO UDALERRI MANKOMUNITA'!I17+'[2]Doikuntzak'!I17</f>
        <v>0</v>
      </c>
      <c r="J24" s="13">
        <f>'[2]897 LOATZO UDALERRI MANKOMUNITA'!J17+'[2]Doikuntzak'!J17</f>
        <v>0</v>
      </c>
      <c r="K24" s="13">
        <f t="shared" si="2"/>
        <v>0</v>
      </c>
      <c r="L24" s="1" t="str">
        <f>'[2]897 LOATZO UDALERRI MANKOMUNITA'!L17</f>
        <v>Kudeaketa zuzena, entitateak egindakoa</v>
      </c>
    </row>
    <row r="25" spans="1:12" ht="12.75">
      <c r="A25" s="1" t="s">
        <v>122</v>
      </c>
      <c r="B25" s="1" t="s">
        <v>197</v>
      </c>
      <c r="C25" s="13">
        <f>'[2]897 LOATZO UDALERRI MANKOMUNITA'!C18+'[2]Doikuntzak'!C18</f>
        <v>0</v>
      </c>
      <c r="D25" s="13">
        <f>'[2]897 LOATZO UDALERRI MANKOMUNITA'!D18+'[2]Doikuntzak'!D18</f>
        <v>0</v>
      </c>
      <c r="E25" s="13">
        <f>'[2]897 LOATZO UDALERRI MANKOMUNITA'!E18+'[2]Doikuntzak'!E18</f>
        <v>0</v>
      </c>
      <c r="F25" s="13">
        <f t="shared" si="0"/>
        <v>0</v>
      </c>
      <c r="G25" s="13">
        <f>'[2]897 LOATZO UDALERRI MANKOMUNITA'!G18+'[2]Doikuntzak'!G18</f>
        <v>0</v>
      </c>
      <c r="H25" s="13">
        <f t="shared" si="1"/>
        <v>0</v>
      </c>
      <c r="I25" s="13">
        <f>'[2]897 LOATZO UDALERRI MANKOMUNITA'!I18+'[2]Doikuntzak'!I18</f>
        <v>0</v>
      </c>
      <c r="J25" s="13">
        <f>'[2]897 LOATZO UDALERRI MANKOMUNITA'!J18+'[2]Doikuntzak'!J18</f>
        <v>0</v>
      </c>
      <c r="K25" s="13">
        <f t="shared" si="2"/>
        <v>0</v>
      </c>
      <c r="L25" s="1" t="str">
        <f>'[2]897 LOATZO UDALERRI MANKOMUNITA'!L18</f>
        <v>Kudeaketa zuzena, entitateak egindakoa</v>
      </c>
    </row>
    <row r="26" spans="1:12" ht="12.75">
      <c r="A26" s="1" t="s">
        <v>123</v>
      </c>
      <c r="B26" s="1" t="s">
        <v>198</v>
      </c>
      <c r="C26" s="13">
        <f>'[2]897 LOATZO UDALERRI MANKOMUNITA'!C19+'[2]Doikuntzak'!C19</f>
        <v>0</v>
      </c>
      <c r="D26" s="13">
        <f>'[2]897 LOATZO UDALERRI MANKOMUNITA'!D19+'[2]Doikuntzak'!D19</f>
        <v>0</v>
      </c>
      <c r="E26" s="13">
        <f>'[2]897 LOATZO UDALERRI MANKOMUNITA'!E19+'[2]Doikuntzak'!E19</f>
        <v>0</v>
      </c>
      <c r="F26" s="13">
        <f t="shared" si="0"/>
        <v>0</v>
      </c>
      <c r="G26" s="13">
        <f>'[2]897 LOATZO UDALERRI MANKOMUNITA'!G19+'[2]Doikuntzak'!G19</f>
        <v>0</v>
      </c>
      <c r="H26" s="13">
        <f t="shared" si="1"/>
        <v>0</v>
      </c>
      <c r="I26" s="13">
        <f>'[2]897 LOATZO UDALERRI MANKOMUNITA'!I19+'[2]Doikuntzak'!I19</f>
        <v>0</v>
      </c>
      <c r="J26" s="13">
        <f>'[2]897 LOATZO UDALERRI MANKOMUNITA'!J19+'[2]Doikuntzak'!J19</f>
        <v>0</v>
      </c>
      <c r="K26" s="13">
        <f t="shared" si="2"/>
        <v>0</v>
      </c>
      <c r="L26" s="1" t="str">
        <f>'[2]897 LOATZO UDALERRI MANKOMUNITA'!L19</f>
        <v>Kudeaketa zuzena, entitateak egindakoa</v>
      </c>
    </row>
    <row r="27" spans="1:12" ht="12.75">
      <c r="A27" s="1" t="s">
        <v>124</v>
      </c>
      <c r="B27" s="1" t="s">
        <v>199</v>
      </c>
      <c r="C27" s="13">
        <f>'[2]897 LOATZO UDALERRI MANKOMUNITA'!C20+'[2]Doikuntzak'!C20</f>
        <v>0</v>
      </c>
      <c r="D27" s="13">
        <f>'[2]897 LOATZO UDALERRI MANKOMUNITA'!D20+'[2]Doikuntzak'!D20</f>
        <v>0</v>
      </c>
      <c r="E27" s="13">
        <f>'[2]897 LOATZO UDALERRI MANKOMUNITA'!E20+'[2]Doikuntzak'!E20</f>
        <v>0</v>
      </c>
      <c r="F27" s="13">
        <f t="shared" si="0"/>
        <v>0</v>
      </c>
      <c r="G27" s="13">
        <f>'[2]897 LOATZO UDALERRI MANKOMUNITA'!G20+'[2]Doikuntzak'!G20</f>
        <v>0</v>
      </c>
      <c r="H27" s="13">
        <f t="shared" si="1"/>
        <v>0</v>
      </c>
      <c r="I27" s="13">
        <f>'[2]897 LOATZO UDALERRI MANKOMUNITA'!I20+'[2]Doikuntzak'!I20</f>
        <v>0</v>
      </c>
      <c r="J27" s="13">
        <f>'[2]897 LOATZO UDALERRI MANKOMUNITA'!J20+'[2]Doikuntzak'!J20</f>
        <v>0</v>
      </c>
      <c r="K27" s="13">
        <f t="shared" si="2"/>
        <v>0</v>
      </c>
      <c r="L27" s="1" t="str">
        <f>'[2]897 LOATZO UDALERRI MANKOMUNITA'!L20</f>
        <v>Kudeaketa zuzena, entitateak egindakoa</v>
      </c>
    </row>
    <row r="28" spans="1:12" ht="12.75">
      <c r="A28" s="1" t="s">
        <v>125</v>
      </c>
      <c r="B28" s="1" t="s">
        <v>200</v>
      </c>
      <c r="C28" s="13">
        <f>'[2]897 LOATZO UDALERRI MANKOMUNITA'!C21+'[2]Doikuntzak'!C21</f>
        <v>0</v>
      </c>
      <c r="D28" s="13">
        <f>'[2]897 LOATZO UDALERRI MANKOMUNITA'!D21+'[2]Doikuntzak'!D21</f>
        <v>0</v>
      </c>
      <c r="E28" s="13">
        <f>'[2]897 LOATZO UDALERRI MANKOMUNITA'!E21+'[2]Doikuntzak'!E21</f>
        <v>0</v>
      </c>
      <c r="F28" s="13">
        <f t="shared" si="0"/>
        <v>0</v>
      </c>
      <c r="G28" s="13">
        <f>'[2]897 LOATZO UDALERRI MANKOMUNITA'!G21+'[2]Doikuntzak'!G21</f>
        <v>0</v>
      </c>
      <c r="H28" s="13">
        <f t="shared" si="1"/>
        <v>0</v>
      </c>
      <c r="I28" s="13">
        <f>'[2]897 LOATZO UDALERRI MANKOMUNITA'!I21+'[2]Doikuntzak'!I21</f>
        <v>0</v>
      </c>
      <c r="J28" s="13">
        <f>'[2]897 LOATZO UDALERRI MANKOMUNITA'!J21+'[2]Doikuntzak'!J21</f>
        <v>0</v>
      </c>
      <c r="K28" s="13">
        <f t="shared" si="2"/>
        <v>0</v>
      </c>
      <c r="L28" s="1" t="str">
        <f>'[2]897 LOATZO UDALERRI MANKOMUNITA'!L21</f>
        <v>Kudeaketa zuzena, entitateak egindakoa</v>
      </c>
    </row>
    <row r="29" spans="1:12" ht="12.75">
      <c r="A29" s="1" t="s">
        <v>126</v>
      </c>
      <c r="B29" s="1" t="s">
        <v>201</v>
      </c>
      <c r="C29" s="13">
        <f>'[2]897 LOATZO UDALERRI MANKOMUNITA'!C22+'[2]Doikuntzak'!C22</f>
        <v>0</v>
      </c>
      <c r="D29" s="13">
        <f>'[2]897 LOATZO UDALERRI MANKOMUNITA'!D22+'[2]Doikuntzak'!D22</f>
        <v>0</v>
      </c>
      <c r="E29" s="13">
        <f>'[2]897 LOATZO UDALERRI MANKOMUNITA'!E22+'[2]Doikuntzak'!E22</f>
        <v>0</v>
      </c>
      <c r="F29" s="13">
        <f t="shared" si="0"/>
        <v>0</v>
      </c>
      <c r="G29" s="13">
        <f>'[2]897 LOATZO UDALERRI MANKOMUNITA'!G22+'[2]Doikuntzak'!G22</f>
        <v>0</v>
      </c>
      <c r="H29" s="13">
        <f t="shared" si="1"/>
        <v>0</v>
      </c>
      <c r="I29" s="13">
        <f>'[2]897 LOATZO UDALERRI MANKOMUNITA'!I22+'[2]Doikuntzak'!I22</f>
        <v>0</v>
      </c>
      <c r="J29" s="13">
        <f>'[2]897 LOATZO UDALERRI MANKOMUNITA'!J22+'[2]Doikuntzak'!J22</f>
        <v>0</v>
      </c>
      <c r="K29" s="13">
        <f t="shared" si="2"/>
        <v>0</v>
      </c>
      <c r="L29" s="1" t="str">
        <f>'[2]897 LOATZO UDALERRI MANKOMUNITA'!L22</f>
        <v>Kudeaketa zuzena, entitateak egindakoa</v>
      </c>
    </row>
    <row r="30" spans="1:12" ht="12.75">
      <c r="A30" s="1" t="s">
        <v>127</v>
      </c>
      <c r="B30" s="1" t="s">
        <v>202</v>
      </c>
      <c r="C30" s="13">
        <f>'[2]897 LOATZO UDALERRI MANKOMUNITA'!C23+'[2]Doikuntzak'!C23</f>
        <v>0</v>
      </c>
      <c r="D30" s="13">
        <f>'[2]897 LOATZO UDALERRI MANKOMUNITA'!D23+'[2]Doikuntzak'!D23</f>
        <v>0</v>
      </c>
      <c r="E30" s="13">
        <f>'[2]897 LOATZO UDALERRI MANKOMUNITA'!E23+'[2]Doikuntzak'!E23</f>
        <v>0</v>
      </c>
      <c r="F30" s="13">
        <f t="shared" si="0"/>
        <v>0</v>
      </c>
      <c r="G30" s="13">
        <f>'[2]897 LOATZO UDALERRI MANKOMUNITA'!G23+'[2]Doikuntzak'!G23</f>
        <v>0</v>
      </c>
      <c r="H30" s="13">
        <f t="shared" si="1"/>
        <v>0</v>
      </c>
      <c r="I30" s="13">
        <f>'[2]897 LOATZO UDALERRI MANKOMUNITA'!I23+'[2]Doikuntzak'!I23</f>
        <v>0</v>
      </c>
      <c r="J30" s="13">
        <f>'[2]897 LOATZO UDALERRI MANKOMUNITA'!J23+'[2]Doikuntzak'!J23</f>
        <v>0</v>
      </c>
      <c r="K30" s="13">
        <f t="shared" si="2"/>
        <v>0</v>
      </c>
      <c r="L30" s="1" t="str">
        <f>'[2]897 LOATZO UDALERRI MANKOMUNITA'!L23</f>
        <v>Kudeaketa zuzena, entitateak egindakoa</v>
      </c>
    </row>
    <row r="31" spans="1:12" ht="12.75">
      <c r="A31" s="1" t="s">
        <v>128</v>
      </c>
      <c r="B31" s="1" t="s">
        <v>203</v>
      </c>
      <c r="C31" s="13">
        <f>'[2]897 LOATZO UDALERRI MANKOMUNITA'!C24+'[2]Doikuntzak'!C24</f>
        <v>0</v>
      </c>
      <c r="D31" s="13">
        <f>'[2]897 LOATZO UDALERRI MANKOMUNITA'!D24+'[2]Doikuntzak'!D24</f>
        <v>0</v>
      </c>
      <c r="E31" s="13">
        <f>'[2]897 LOATZO UDALERRI MANKOMUNITA'!E24+'[2]Doikuntzak'!E24</f>
        <v>0</v>
      </c>
      <c r="F31" s="13">
        <f t="shared" si="0"/>
        <v>0</v>
      </c>
      <c r="G31" s="13">
        <f>'[2]897 LOATZO UDALERRI MANKOMUNITA'!G24+'[2]Doikuntzak'!G24</f>
        <v>0</v>
      </c>
      <c r="H31" s="13">
        <f t="shared" si="1"/>
        <v>0</v>
      </c>
      <c r="I31" s="13">
        <f>'[2]897 LOATZO UDALERRI MANKOMUNITA'!I24+'[2]Doikuntzak'!I24</f>
        <v>0</v>
      </c>
      <c r="J31" s="13">
        <f>'[2]897 LOATZO UDALERRI MANKOMUNITA'!J24+'[2]Doikuntzak'!J24</f>
        <v>0</v>
      </c>
      <c r="K31" s="13">
        <f t="shared" si="2"/>
        <v>0</v>
      </c>
      <c r="L31" s="1" t="str">
        <f>'[2]897 LOATZO UDALERRI MANKOMUNITA'!L24</f>
        <v>Kudeaketa zuzena, entitateak egindakoa</v>
      </c>
    </row>
    <row r="32" spans="1:12" ht="12.75">
      <c r="A32" s="1" t="s">
        <v>129</v>
      </c>
      <c r="B32" s="1" t="s">
        <v>204</v>
      </c>
      <c r="C32" s="13">
        <f>'[2]897 LOATZO UDALERRI MANKOMUNITA'!C25+'[2]Doikuntzak'!C25</f>
        <v>0</v>
      </c>
      <c r="D32" s="13">
        <f>'[2]897 LOATZO UDALERRI MANKOMUNITA'!D25+'[2]Doikuntzak'!D25</f>
        <v>0</v>
      </c>
      <c r="E32" s="13">
        <f>'[2]897 LOATZO UDALERRI MANKOMUNITA'!E25+'[2]Doikuntzak'!E25</f>
        <v>0</v>
      </c>
      <c r="F32" s="13">
        <f t="shared" si="0"/>
        <v>0</v>
      </c>
      <c r="G32" s="13">
        <f>'[2]897 LOATZO UDALERRI MANKOMUNITA'!G25+'[2]Doikuntzak'!G25</f>
        <v>0</v>
      </c>
      <c r="H32" s="13">
        <f t="shared" si="1"/>
        <v>0</v>
      </c>
      <c r="I32" s="13">
        <f>'[2]897 LOATZO UDALERRI MANKOMUNITA'!I25+'[2]Doikuntzak'!I25</f>
        <v>0</v>
      </c>
      <c r="J32" s="13">
        <f>'[2]897 LOATZO UDALERRI MANKOMUNITA'!J25+'[2]Doikuntzak'!J25</f>
        <v>0</v>
      </c>
      <c r="K32" s="13">
        <f t="shared" si="2"/>
        <v>0</v>
      </c>
      <c r="L32" s="1" t="str">
        <f>'[2]897 LOATZO UDALERRI MANKOMUNITA'!L25</f>
        <v>Kudeaketa zuzena, entitateak egindakoa</v>
      </c>
    </row>
    <row r="33" spans="1:12" ht="12.75">
      <c r="A33" s="1" t="s">
        <v>130</v>
      </c>
      <c r="B33" s="1" t="s">
        <v>205</v>
      </c>
      <c r="C33" s="13">
        <f>'[2]897 LOATZO UDALERRI MANKOMUNITA'!C26+'[2]Doikuntzak'!C26</f>
        <v>0</v>
      </c>
      <c r="D33" s="13">
        <f>'[2]897 LOATZO UDALERRI MANKOMUNITA'!D26+'[2]Doikuntzak'!D26</f>
        <v>0</v>
      </c>
      <c r="E33" s="13">
        <f>'[2]897 LOATZO UDALERRI MANKOMUNITA'!E26+'[2]Doikuntzak'!E26</f>
        <v>0</v>
      </c>
      <c r="F33" s="13">
        <f t="shared" si="0"/>
        <v>0</v>
      </c>
      <c r="G33" s="13">
        <f>'[2]897 LOATZO UDALERRI MANKOMUNITA'!G26+'[2]Doikuntzak'!G26</f>
        <v>0</v>
      </c>
      <c r="H33" s="13">
        <f t="shared" si="1"/>
        <v>0</v>
      </c>
      <c r="I33" s="13">
        <f>'[2]897 LOATZO UDALERRI MANKOMUNITA'!I26+'[2]Doikuntzak'!I26</f>
        <v>0</v>
      </c>
      <c r="J33" s="13">
        <f>'[2]897 LOATZO UDALERRI MANKOMUNITA'!J26+'[2]Doikuntzak'!J26</f>
        <v>0</v>
      </c>
      <c r="K33" s="13">
        <f t="shared" si="2"/>
        <v>0</v>
      </c>
      <c r="L33" s="1" t="str">
        <f>'[2]897 LOATZO UDALERRI MANKOMUNITA'!L26</f>
        <v> </v>
      </c>
    </row>
    <row r="34" spans="1:12" ht="12.75">
      <c r="A34" s="1" t="s">
        <v>131</v>
      </c>
      <c r="B34" s="1" t="s">
        <v>206</v>
      </c>
      <c r="C34" s="13">
        <f>'[2]897 LOATZO UDALERRI MANKOMUNITA'!C27+'[2]Doikuntzak'!C27</f>
        <v>0</v>
      </c>
      <c r="D34" s="13">
        <f>'[2]897 LOATZO UDALERRI MANKOMUNITA'!D27+'[2]Doikuntzak'!D27</f>
        <v>0</v>
      </c>
      <c r="E34" s="13">
        <f>'[2]897 LOATZO UDALERRI MANKOMUNITA'!E27+'[2]Doikuntzak'!E27</f>
        <v>0</v>
      </c>
      <c r="F34" s="13">
        <f t="shared" si="0"/>
        <v>0</v>
      </c>
      <c r="G34" s="13">
        <f>'[2]897 LOATZO UDALERRI MANKOMUNITA'!G27+'[2]Doikuntzak'!G27</f>
        <v>0</v>
      </c>
      <c r="H34" s="13">
        <f t="shared" si="1"/>
        <v>0</v>
      </c>
      <c r="I34" s="13">
        <f>'[2]897 LOATZO UDALERRI MANKOMUNITA'!I27+'[2]Doikuntzak'!I27</f>
        <v>0</v>
      </c>
      <c r="J34" s="13">
        <f>'[2]897 LOATZO UDALERRI MANKOMUNITA'!J27+'[2]Doikuntzak'!J27</f>
        <v>0</v>
      </c>
      <c r="K34" s="13">
        <f t="shared" si="2"/>
        <v>0</v>
      </c>
      <c r="L34" s="1" t="str">
        <f>'[2]897 LOATZO UDALERRI MANKOMUNITA'!L27</f>
        <v>Kudeaketa zuzena, entitateak egindakoa</v>
      </c>
    </row>
    <row r="35" spans="1:12" ht="12.75">
      <c r="A35" s="1" t="s">
        <v>132</v>
      </c>
      <c r="B35" s="1" t="s">
        <v>207</v>
      </c>
      <c r="C35" s="13">
        <f>'[2]897 LOATZO UDALERRI MANKOMUNITA'!C28+'[2]Doikuntzak'!C28</f>
        <v>0</v>
      </c>
      <c r="D35" s="13">
        <f>'[2]897 LOATZO UDALERRI MANKOMUNITA'!D28+'[2]Doikuntzak'!D28</f>
        <v>0</v>
      </c>
      <c r="E35" s="13">
        <f>'[2]897 LOATZO UDALERRI MANKOMUNITA'!E28+'[2]Doikuntzak'!E28</f>
        <v>0</v>
      </c>
      <c r="F35" s="13">
        <f t="shared" si="0"/>
        <v>0</v>
      </c>
      <c r="G35" s="13">
        <f>'[2]897 LOATZO UDALERRI MANKOMUNITA'!G28+'[2]Doikuntzak'!G28</f>
        <v>0</v>
      </c>
      <c r="H35" s="13">
        <f t="shared" si="1"/>
        <v>0</v>
      </c>
      <c r="I35" s="13">
        <f>'[2]897 LOATZO UDALERRI MANKOMUNITA'!I28+'[2]Doikuntzak'!I28</f>
        <v>0</v>
      </c>
      <c r="J35" s="13">
        <f>'[2]897 LOATZO UDALERRI MANKOMUNITA'!J28+'[2]Doikuntzak'!J28</f>
        <v>0</v>
      </c>
      <c r="K35" s="13">
        <f t="shared" si="2"/>
        <v>0</v>
      </c>
      <c r="L35" s="1" t="str">
        <f>'[2]897 LOATZO UDALERRI MANKOMUNITA'!L28</f>
        <v> </v>
      </c>
    </row>
    <row r="36" spans="1:12" ht="12.75">
      <c r="A36" s="1" t="s">
        <v>133</v>
      </c>
      <c r="B36" s="1" t="s">
        <v>208</v>
      </c>
      <c r="C36" s="13">
        <f>'[2]897 LOATZO UDALERRI MANKOMUNITA'!C29+'[2]Doikuntzak'!C29</f>
        <v>725477.07</v>
      </c>
      <c r="D36" s="13">
        <f>'[2]897 LOATZO UDALERRI MANKOMUNITA'!D29+'[2]Doikuntzak'!D29</f>
        <v>3133.89</v>
      </c>
      <c r="E36" s="13">
        <f>'[2]897 LOATZO UDALERRI MANKOMUNITA'!E29+'[2]Doikuntzak'!E29</f>
        <v>0</v>
      </c>
      <c r="F36" s="13">
        <f t="shared" si="0"/>
        <v>728610.96</v>
      </c>
      <c r="G36" s="13">
        <f>'[2]897 LOATZO UDALERRI MANKOMUNITA'!G29+'[2]Doikuntzak'!G29</f>
        <v>0</v>
      </c>
      <c r="H36" s="13">
        <f t="shared" si="1"/>
        <v>728610.96</v>
      </c>
      <c r="I36" s="13">
        <f>'[2]897 LOATZO UDALERRI MANKOMUNITA'!I29+'[2]Doikuntzak'!I29</f>
        <v>68676.75</v>
      </c>
      <c r="J36" s="13">
        <f>'[2]897 LOATZO UDALERRI MANKOMUNITA'!J29+'[2]Doikuntzak'!J29</f>
        <v>0</v>
      </c>
      <c r="K36" s="13">
        <f t="shared" si="2"/>
        <v>797287.71</v>
      </c>
      <c r="L36" s="1" t="str">
        <f>'[2]897 LOATZO UDALERRI MANKOMUNITA'!L29</f>
        <v>Kudeaketa zuzena, entitateak egindakoa</v>
      </c>
    </row>
    <row r="37" spans="1:12" ht="12.75">
      <c r="A37" s="1" t="s">
        <v>134</v>
      </c>
      <c r="B37" s="1" t="s">
        <v>209</v>
      </c>
      <c r="C37" s="13">
        <f>'[2]897 LOATZO UDALERRI MANKOMUNITA'!C30+'[2]Doikuntzak'!C30</f>
        <v>0</v>
      </c>
      <c r="D37" s="13">
        <f>'[2]897 LOATZO UDALERRI MANKOMUNITA'!D30+'[2]Doikuntzak'!D30</f>
        <v>0</v>
      </c>
      <c r="E37" s="13">
        <f>'[2]897 LOATZO UDALERRI MANKOMUNITA'!E30+'[2]Doikuntzak'!E30</f>
        <v>0</v>
      </c>
      <c r="F37" s="13">
        <f t="shared" si="0"/>
        <v>0</v>
      </c>
      <c r="G37" s="13">
        <f>'[2]897 LOATZO UDALERRI MANKOMUNITA'!G30+'[2]Doikuntzak'!G30</f>
        <v>0</v>
      </c>
      <c r="H37" s="13">
        <f t="shared" si="1"/>
        <v>0</v>
      </c>
      <c r="I37" s="13">
        <f>'[2]897 LOATZO UDALERRI MANKOMUNITA'!I30+'[2]Doikuntzak'!I30</f>
        <v>0</v>
      </c>
      <c r="J37" s="13">
        <f>'[2]897 LOATZO UDALERRI MANKOMUNITA'!J30+'[2]Doikuntzak'!J30</f>
        <v>0</v>
      </c>
      <c r="K37" s="13">
        <f t="shared" si="2"/>
        <v>0</v>
      </c>
      <c r="L37" s="1" t="str">
        <f>'[2]897 LOATZO UDALERRI MANKOMUNITA'!L30</f>
        <v>Kudeaketa zuzena, entitateak egindakoa</v>
      </c>
    </row>
    <row r="38" spans="1:12" ht="12.75">
      <c r="A38" s="1" t="s">
        <v>135</v>
      </c>
      <c r="B38" s="1" t="s">
        <v>210</v>
      </c>
      <c r="C38" s="13">
        <f>'[2]897 LOATZO UDALERRI MANKOMUNITA'!C31+'[2]Doikuntzak'!C31</f>
        <v>0</v>
      </c>
      <c r="D38" s="13">
        <f>'[2]897 LOATZO UDALERRI MANKOMUNITA'!D31+'[2]Doikuntzak'!D31</f>
        <v>0</v>
      </c>
      <c r="E38" s="13">
        <f>'[2]897 LOATZO UDALERRI MANKOMUNITA'!E31+'[2]Doikuntzak'!E31</f>
        <v>0</v>
      </c>
      <c r="F38" s="13">
        <f t="shared" si="0"/>
        <v>0</v>
      </c>
      <c r="G38" s="13">
        <f>'[2]897 LOATZO UDALERRI MANKOMUNITA'!G31+'[2]Doikuntzak'!G31</f>
        <v>0</v>
      </c>
      <c r="H38" s="13">
        <f t="shared" si="1"/>
        <v>0</v>
      </c>
      <c r="I38" s="13">
        <f>'[2]897 LOATZO UDALERRI MANKOMUNITA'!I31+'[2]Doikuntzak'!I31</f>
        <v>0</v>
      </c>
      <c r="J38" s="13">
        <f>'[2]897 LOATZO UDALERRI MANKOMUNITA'!J31+'[2]Doikuntzak'!J31</f>
        <v>0</v>
      </c>
      <c r="K38" s="13">
        <f t="shared" si="2"/>
        <v>0</v>
      </c>
      <c r="L38" s="1" t="str">
        <f>'[2]897 LOATZO UDALERRI MANKOMUNITA'!L31</f>
        <v>Kudeaketa zuzena, entitateak egindakoa</v>
      </c>
    </row>
    <row r="39" spans="1:12" ht="12.75">
      <c r="A39" s="1" t="s">
        <v>136</v>
      </c>
      <c r="B39" s="1" t="s">
        <v>211</v>
      </c>
      <c r="C39" s="13">
        <f>'[2]897 LOATZO UDALERRI MANKOMUNITA'!C32+'[2]Doikuntzak'!C32</f>
        <v>0</v>
      </c>
      <c r="D39" s="13">
        <f>'[2]897 LOATZO UDALERRI MANKOMUNITA'!D32+'[2]Doikuntzak'!D32</f>
        <v>0</v>
      </c>
      <c r="E39" s="13">
        <f>'[2]897 LOATZO UDALERRI MANKOMUNITA'!E32+'[2]Doikuntzak'!E32</f>
        <v>0</v>
      </c>
      <c r="F39" s="13">
        <f t="shared" si="0"/>
        <v>0</v>
      </c>
      <c r="G39" s="13">
        <f>'[2]897 LOATZO UDALERRI MANKOMUNITA'!G32+'[2]Doikuntzak'!G32</f>
        <v>0</v>
      </c>
      <c r="H39" s="13">
        <f t="shared" si="1"/>
        <v>0</v>
      </c>
      <c r="I39" s="13">
        <f>'[2]897 LOATZO UDALERRI MANKOMUNITA'!I32+'[2]Doikuntzak'!I32</f>
        <v>0</v>
      </c>
      <c r="J39" s="13">
        <f>'[2]897 LOATZO UDALERRI MANKOMUNITA'!J32+'[2]Doikuntzak'!J32</f>
        <v>0</v>
      </c>
      <c r="K39" s="13">
        <f t="shared" si="2"/>
        <v>0</v>
      </c>
      <c r="L39" s="1" t="str">
        <f>'[2]897 LOATZO UDALERRI MANKOMUNITA'!L32</f>
        <v>Kudeaketa zuzena, entitateak egindakoa</v>
      </c>
    </row>
    <row r="40" spans="1:12" ht="12.75">
      <c r="A40" s="1" t="s">
        <v>137</v>
      </c>
      <c r="B40" s="1" t="s">
        <v>212</v>
      </c>
      <c r="C40" s="13">
        <f>'[2]897 LOATZO UDALERRI MANKOMUNITA'!C33+'[2]Doikuntzak'!C33</f>
        <v>0</v>
      </c>
      <c r="D40" s="13">
        <f>'[2]897 LOATZO UDALERRI MANKOMUNITA'!D33+'[2]Doikuntzak'!D33</f>
        <v>0</v>
      </c>
      <c r="E40" s="13">
        <f>'[2]897 LOATZO UDALERRI MANKOMUNITA'!E33+'[2]Doikuntzak'!E33</f>
        <v>0</v>
      </c>
      <c r="F40" s="13">
        <f t="shared" si="0"/>
        <v>0</v>
      </c>
      <c r="G40" s="13">
        <f>'[2]897 LOATZO UDALERRI MANKOMUNITA'!G33+'[2]Doikuntzak'!G33</f>
        <v>0</v>
      </c>
      <c r="H40" s="13">
        <f t="shared" si="1"/>
        <v>0</v>
      </c>
      <c r="I40" s="13">
        <f>'[2]897 LOATZO UDALERRI MANKOMUNITA'!I33+'[2]Doikuntzak'!I33</f>
        <v>0</v>
      </c>
      <c r="J40" s="13">
        <f>'[2]897 LOATZO UDALERRI MANKOMUNITA'!J33+'[2]Doikuntzak'!J33</f>
        <v>0</v>
      </c>
      <c r="K40" s="13">
        <f t="shared" si="2"/>
        <v>0</v>
      </c>
      <c r="L40" s="1" t="str">
        <f>'[2]897 LOATZO UDALERRI MANKOMUNITA'!L33</f>
        <v>Kudeaketa zuzena, entitateak egindakoa</v>
      </c>
    </row>
    <row r="41" spans="1:12" ht="12.75">
      <c r="A41" s="1" t="s">
        <v>138</v>
      </c>
      <c r="B41" s="1" t="s">
        <v>213</v>
      </c>
      <c r="C41" s="13">
        <f>'[2]897 LOATZO UDALERRI MANKOMUNITA'!C34+'[2]Doikuntzak'!C34</f>
        <v>0</v>
      </c>
      <c r="D41" s="13">
        <f>'[2]897 LOATZO UDALERRI MANKOMUNITA'!D34+'[2]Doikuntzak'!D34</f>
        <v>0</v>
      </c>
      <c r="E41" s="13">
        <f>'[2]897 LOATZO UDALERRI MANKOMUNITA'!E34+'[2]Doikuntzak'!E34</f>
        <v>0</v>
      </c>
      <c r="F41" s="13">
        <f t="shared" si="0"/>
        <v>0</v>
      </c>
      <c r="G41" s="13">
        <f>'[2]897 LOATZO UDALERRI MANKOMUNITA'!G34+'[2]Doikuntzak'!G34</f>
        <v>0</v>
      </c>
      <c r="H41" s="13">
        <f t="shared" si="1"/>
        <v>0</v>
      </c>
      <c r="I41" s="13">
        <f>'[2]897 LOATZO UDALERRI MANKOMUNITA'!I34+'[2]Doikuntzak'!I34</f>
        <v>0</v>
      </c>
      <c r="J41" s="13">
        <f>'[2]897 LOATZO UDALERRI MANKOMUNITA'!J34+'[2]Doikuntzak'!J34</f>
        <v>0</v>
      </c>
      <c r="K41" s="13">
        <f t="shared" si="2"/>
        <v>0</v>
      </c>
      <c r="L41" s="1" t="str">
        <f>'[2]897 LOATZO UDALERRI MANKOMUNITA'!L34</f>
        <v>Kudeaketa zuzena, entitateak egindakoa</v>
      </c>
    </row>
    <row r="42" spans="1:12" ht="12.75">
      <c r="A42" s="1" t="s">
        <v>139</v>
      </c>
      <c r="B42" s="1" t="s">
        <v>214</v>
      </c>
      <c r="C42" s="13">
        <f>'[2]897 LOATZO UDALERRI MANKOMUNITA'!C35+'[2]Doikuntzak'!C35</f>
        <v>0</v>
      </c>
      <c r="D42" s="13">
        <f>'[2]897 LOATZO UDALERRI MANKOMUNITA'!D35+'[2]Doikuntzak'!D35</f>
        <v>0</v>
      </c>
      <c r="E42" s="13">
        <f>'[2]897 LOATZO UDALERRI MANKOMUNITA'!E35+'[2]Doikuntzak'!E35</f>
        <v>0</v>
      </c>
      <c r="F42" s="13">
        <f t="shared" si="0"/>
        <v>0</v>
      </c>
      <c r="G42" s="13">
        <f>'[2]897 LOATZO UDALERRI MANKOMUNITA'!G35+'[2]Doikuntzak'!G35</f>
        <v>0</v>
      </c>
      <c r="H42" s="13">
        <f t="shared" si="1"/>
        <v>0</v>
      </c>
      <c r="I42" s="13">
        <f>'[2]897 LOATZO UDALERRI MANKOMUNITA'!I35+'[2]Doikuntzak'!I35</f>
        <v>0</v>
      </c>
      <c r="J42" s="13">
        <f>'[2]897 LOATZO UDALERRI MANKOMUNITA'!J35+'[2]Doikuntzak'!J35</f>
        <v>0</v>
      </c>
      <c r="K42" s="13">
        <f t="shared" si="2"/>
        <v>0</v>
      </c>
      <c r="L42" s="1" t="str">
        <f>'[2]897 LOATZO UDALERRI MANKOMUNITA'!L35</f>
        <v>Kudeaketa zuzena, entitateak egindakoa</v>
      </c>
    </row>
    <row r="43" spans="1:12" ht="12.75">
      <c r="A43" s="1" t="s">
        <v>140</v>
      </c>
      <c r="B43" s="1" t="s">
        <v>215</v>
      </c>
      <c r="C43" s="13">
        <f>'[2]897 LOATZO UDALERRI MANKOMUNITA'!C36+'[2]Doikuntzak'!C36</f>
        <v>0</v>
      </c>
      <c r="D43" s="13">
        <f>'[2]897 LOATZO UDALERRI MANKOMUNITA'!D36+'[2]Doikuntzak'!D36</f>
        <v>0</v>
      </c>
      <c r="E43" s="13">
        <f>'[2]897 LOATZO UDALERRI MANKOMUNITA'!E36+'[2]Doikuntzak'!E36</f>
        <v>0</v>
      </c>
      <c r="F43" s="13">
        <f t="shared" si="0"/>
        <v>0</v>
      </c>
      <c r="G43" s="13">
        <f>'[2]897 LOATZO UDALERRI MANKOMUNITA'!G36+'[2]Doikuntzak'!G36</f>
        <v>0</v>
      </c>
      <c r="H43" s="13">
        <f t="shared" si="1"/>
        <v>0</v>
      </c>
      <c r="I43" s="13">
        <f>'[2]897 LOATZO UDALERRI MANKOMUNITA'!I36+'[2]Doikuntzak'!I36</f>
        <v>0</v>
      </c>
      <c r="J43" s="13">
        <f>'[2]897 LOATZO UDALERRI MANKOMUNITA'!J36+'[2]Doikuntzak'!J36</f>
        <v>0</v>
      </c>
      <c r="K43" s="13">
        <f t="shared" si="2"/>
        <v>0</v>
      </c>
      <c r="L43" s="1" t="str">
        <f>'[2]897 LOATZO UDALERRI MANKOMUNITA'!L36</f>
        <v>Kudeaketa zuzena, entitateak egindakoa</v>
      </c>
    </row>
    <row r="44" spans="1:12" ht="12.75">
      <c r="A44" s="1" t="s">
        <v>141</v>
      </c>
      <c r="B44" s="1" t="s">
        <v>216</v>
      </c>
      <c r="C44" s="13">
        <f>'[2]897 LOATZO UDALERRI MANKOMUNITA'!C37+'[2]Doikuntzak'!C37</f>
        <v>0</v>
      </c>
      <c r="D44" s="13">
        <f>'[2]897 LOATZO UDALERRI MANKOMUNITA'!D37+'[2]Doikuntzak'!D37</f>
        <v>0</v>
      </c>
      <c r="E44" s="13">
        <f>'[2]897 LOATZO UDALERRI MANKOMUNITA'!E37+'[2]Doikuntzak'!E37</f>
        <v>0</v>
      </c>
      <c r="F44" s="13">
        <f t="shared" si="0"/>
        <v>0</v>
      </c>
      <c r="G44" s="13">
        <f>'[2]897 LOATZO UDALERRI MANKOMUNITA'!G37+'[2]Doikuntzak'!G37</f>
        <v>0</v>
      </c>
      <c r="H44" s="13">
        <f t="shared" si="1"/>
        <v>0</v>
      </c>
      <c r="I44" s="13">
        <f>'[2]897 LOATZO UDALERRI MANKOMUNITA'!I37+'[2]Doikuntzak'!I37</f>
        <v>0</v>
      </c>
      <c r="J44" s="13">
        <f>'[2]897 LOATZO UDALERRI MANKOMUNITA'!J37+'[2]Doikuntzak'!J37</f>
        <v>0</v>
      </c>
      <c r="K44" s="13">
        <f t="shared" si="2"/>
        <v>0</v>
      </c>
      <c r="L44" s="1" t="str">
        <f>'[2]897 LOATZO UDALERRI MANKOMUNITA'!L37</f>
        <v>Kudeaketa zuzena, entitateak egindakoa</v>
      </c>
    </row>
    <row r="45" spans="1:12" ht="12.75">
      <c r="A45" s="1" t="s">
        <v>142</v>
      </c>
      <c r="B45" s="1" t="s">
        <v>217</v>
      </c>
      <c r="C45" s="13">
        <f>'[2]897 LOATZO UDALERRI MANKOMUNITA'!C38+'[2]Doikuntzak'!C38</f>
        <v>0</v>
      </c>
      <c r="D45" s="13">
        <f>'[2]897 LOATZO UDALERRI MANKOMUNITA'!D38+'[2]Doikuntzak'!D38</f>
        <v>0</v>
      </c>
      <c r="E45" s="13">
        <f>'[2]897 LOATZO UDALERRI MANKOMUNITA'!E38+'[2]Doikuntzak'!E38</f>
        <v>0</v>
      </c>
      <c r="F45" s="13">
        <f t="shared" si="0"/>
        <v>0</v>
      </c>
      <c r="G45" s="13">
        <f>'[2]897 LOATZO UDALERRI MANKOMUNITA'!G38+'[2]Doikuntzak'!G38</f>
        <v>0</v>
      </c>
      <c r="H45" s="13">
        <f t="shared" si="1"/>
        <v>0</v>
      </c>
      <c r="I45" s="13">
        <f>'[2]897 LOATZO UDALERRI MANKOMUNITA'!I38+'[2]Doikuntzak'!I38</f>
        <v>0</v>
      </c>
      <c r="J45" s="13">
        <f>'[2]897 LOATZO UDALERRI MANKOMUNITA'!J38+'[2]Doikuntzak'!J38</f>
        <v>0</v>
      </c>
      <c r="K45" s="13">
        <f t="shared" si="2"/>
        <v>0</v>
      </c>
      <c r="L45" s="1" t="str">
        <f>'[2]897 LOATZO UDALERRI MANKOMUNITA'!L38</f>
        <v>Kudeaketa zuzena, entitateak egindakoa</v>
      </c>
    </row>
    <row r="46" spans="1:12" ht="12.75">
      <c r="A46" s="1" t="s">
        <v>143</v>
      </c>
      <c r="B46" s="1" t="s">
        <v>144</v>
      </c>
      <c r="C46" s="13">
        <f>'[2]897 LOATZO UDALERRI MANKOMUNITA'!C39+'[2]Doikuntzak'!C39</f>
        <v>0</v>
      </c>
      <c r="D46" s="13">
        <f>'[2]897 LOATZO UDALERRI MANKOMUNITA'!D39+'[2]Doikuntzak'!D39</f>
        <v>0</v>
      </c>
      <c r="E46" s="13">
        <f>'[2]897 LOATZO UDALERRI MANKOMUNITA'!E39+'[2]Doikuntzak'!E39</f>
        <v>0</v>
      </c>
      <c r="F46" s="13">
        <f t="shared" si="0"/>
        <v>0</v>
      </c>
      <c r="G46" s="13">
        <f>'[2]897 LOATZO UDALERRI MANKOMUNITA'!G39+'[2]Doikuntzak'!G39</f>
        <v>0</v>
      </c>
      <c r="H46" s="13">
        <f t="shared" si="1"/>
        <v>0</v>
      </c>
      <c r="I46" s="13">
        <f>'[2]897 LOATZO UDALERRI MANKOMUNITA'!I39+'[2]Doikuntzak'!I39</f>
        <v>0</v>
      </c>
      <c r="J46" s="13">
        <f>'[2]897 LOATZO UDALERRI MANKOMUNITA'!J39+'[2]Doikuntzak'!J39</f>
        <v>0</v>
      </c>
      <c r="K46" s="13">
        <f t="shared" si="2"/>
        <v>0</v>
      </c>
      <c r="L46" s="1" t="str">
        <f>'[2]897 LOATZO UDALERRI MANKOMUNITA'!L39</f>
        <v>Kudeaketa zuzena, entitateak egindakoa</v>
      </c>
    </row>
    <row r="47" spans="1:12" ht="12.75">
      <c r="A47" s="1" t="s">
        <v>145</v>
      </c>
      <c r="B47" s="1" t="s">
        <v>218</v>
      </c>
      <c r="C47" s="13">
        <f>'[2]897 LOATZO UDALERRI MANKOMUNITA'!C40+'[2]Doikuntzak'!C40</f>
        <v>0</v>
      </c>
      <c r="D47" s="13">
        <f>'[2]897 LOATZO UDALERRI MANKOMUNITA'!D40+'[2]Doikuntzak'!D40</f>
        <v>0</v>
      </c>
      <c r="E47" s="13">
        <f>'[2]897 LOATZO UDALERRI MANKOMUNITA'!E40+'[2]Doikuntzak'!E40</f>
        <v>0</v>
      </c>
      <c r="F47" s="13">
        <f t="shared" si="0"/>
        <v>0</v>
      </c>
      <c r="G47" s="13">
        <f>'[2]897 LOATZO UDALERRI MANKOMUNITA'!G40+'[2]Doikuntzak'!G40</f>
        <v>0</v>
      </c>
      <c r="H47" s="13">
        <f t="shared" si="1"/>
        <v>0</v>
      </c>
      <c r="I47" s="13">
        <f>'[2]897 LOATZO UDALERRI MANKOMUNITA'!I40+'[2]Doikuntzak'!I40</f>
        <v>0</v>
      </c>
      <c r="J47" s="13">
        <f>'[2]897 LOATZO UDALERRI MANKOMUNITA'!J40+'[2]Doikuntzak'!J40</f>
        <v>0</v>
      </c>
      <c r="K47" s="13">
        <f t="shared" si="2"/>
        <v>0</v>
      </c>
      <c r="L47" s="1" t="str">
        <f>'[2]897 LOATZO UDALERRI MANKOMUNITA'!L40</f>
        <v>Kudeaketa zuzena, entitateak egindakoa</v>
      </c>
    </row>
    <row r="48" spans="1:12" ht="12.75">
      <c r="A48" s="1" t="s">
        <v>146</v>
      </c>
      <c r="B48" s="1" t="s">
        <v>219</v>
      </c>
      <c r="C48" s="13">
        <f>'[2]897 LOATZO UDALERRI MANKOMUNITA'!C41+'[2]Doikuntzak'!C41</f>
        <v>0</v>
      </c>
      <c r="D48" s="13">
        <f>'[2]897 LOATZO UDALERRI MANKOMUNITA'!D41+'[2]Doikuntzak'!D41</f>
        <v>0</v>
      </c>
      <c r="E48" s="13">
        <f>'[2]897 LOATZO UDALERRI MANKOMUNITA'!E41+'[2]Doikuntzak'!E41</f>
        <v>0</v>
      </c>
      <c r="F48" s="13">
        <f t="shared" si="0"/>
        <v>0</v>
      </c>
      <c r="G48" s="13">
        <f>'[2]897 LOATZO UDALERRI MANKOMUNITA'!G41+'[2]Doikuntzak'!G41</f>
        <v>0</v>
      </c>
      <c r="H48" s="13">
        <f t="shared" si="1"/>
        <v>0</v>
      </c>
      <c r="I48" s="13">
        <f>'[2]897 LOATZO UDALERRI MANKOMUNITA'!I41+'[2]Doikuntzak'!I41</f>
        <v>0</v>
      </c>
      <c r="J48" s="13">
        <f>'[2]897 LOATZO UDALERRI MANKOMUNITA'!J41+'[2]Doikuntzak'!J41</f>
        <v>0</v>
      </c>
      <c r="K48" s="13">
        <f t="shared" si="2"/>
        <v>0</v>
      </c>
      <c r="L48" s="1" t="str">
        <f>'[2]897 LOATZO UDALERRI MANKOMUNITA'!L41</f>
        <v>Kudeaketa zuzena, entitateak egindakoa</v>
      </c>
    </row>
    <row r="49" spans="1:12" ht="12.75">
      <c r="A49" s="1" t="s">
        <v>147</v>
      </c>
      <c r="B49" s="1" t="s">
        <v>220</v>
      </c>
      <c r="C49" s="13">
        <f>'[2]897 LOATZO UDALERRI MANKOMUNITA'!C42+'[2]Doikuntzak'!C42</f>
        <v>0</v>
      </c>
      <c r="D49" s="13">
        <f>'[2]897 LOATZO UDALERRI MANKOMUNITA'!D42+'[2]Doikuntzak'!D42</f>
        <v>0</v>
      </c>
      <c r="E49" s="13">
        <f>'[2]897 LOATZO UDALERRI MANKOMUNITA'!E42+'[2]Doikuntzak'!E42</f>
        <v>0</v>
      </c>
      <c r="F49" s="13">
        <f t="shared" si="0"/>
        <v>0</v>
      </c>
      <c r="G49" s="13">
        <f>'[2]897 LOATZO UDALERRI MANKOMUNITA'!G42+'[2]Doikuntzak'!G42</f>
        <v>0</v>
      </c>
      <c r="H49" s="13">
        <f t="shared" si="1"/>
        <v>0</v>
      </c>
      <c r="I49" s="13">
        <f>'[2]897 LOATZO UDALERRI MANKOMUNITA'!I42+'[2]Doikuntzak'!I42</f>
        <v>0</v>
      </c>
      <c r="J49" s="13">
        <f>'[2]897 LOATZO UDALERRI MANKOMUNITA'!J42+'[2]Doikuntzak'!J42</f>
        <v>0</v>
      </c>
      <c r="K49" s="13">
        <f t="shared" si="2"/>
        <v>0</v>
      </c>
      <c r="L49" s="1" t="str">
        <f>'[2]897 LOATZO UDALERRI MANKOMUNITA'!L42</f>
        <v>Kudeaketa zuzena, entitateak egindakoa</v>
      </c>
    </row>
    <row r="50" spans="1:12" ht="12.75">
      <c r="A50" s="1" t="s">
        <v>148</v>
      </c>
      <c r="B50" s="1" t="s">
        <v>221</v>
      </c>
      <c r="C50" s="13">
        <f>'[2]897 LOATZO UDALERRI MANKOMUNITA'!C43+'[2]Doikuntzak'!C43</f>
        <v>0</v>
      </c>
      <c r="D50" s="13">
        <f>'[2]897 LOATZO UDALERRI MANKOMUNITA'!D43+'[2]Doikuntzak'!D43</f>
        <v>0</v>
      </c>
      <c r="E50" s="13">
        <f>'[2]897 LOATZO UDALERRI MANKOMUNITA'!E43+'[2]Doikuntzak'!E43</f>
        <v>0</v>
      </c>
      <c r="F50" s="13">
        <f t="shared" si="0"/>
        <v>0</v>
      </c>
      <c r="G50" s="13">
        <f>'[2]897 LOATZO UDALERRI MANKOMUNITA'!G43+'[2]Doikuntzak'!G43</f>
        <v>0</v>
      </c>
      <c r="H50" s="13">
        <f t="shared" si="1"/>
        <v>0</v>
      </c>
      <c r="I50" s="13">
        <f>'[2]897 LOATZO UDALERRI MANKOMUNITA'!I43+'[2]Doikuntzak'!I43</f>
        <v>0</v>
      </c>
      <c r="J50" s="13">
        <f>'[2]897 LOATZO UDALERRI MANKOMUNITA'!J43+'[2]Doikuntzak'!J43</f>
        <v>0</v>
      </c>
      <c r="K50" s="13">
        <f t="shared" si="2"/>
        <v>0</v>
      </c>
      <c r="L50" s="1" t="str">
        <f>'[2]897 LOATZO UDALERRI MANKOMUNITA'!L43</f>
        <v>Kudeaketa zuzena, entitateak egindakoa</v>
      </c>
    </row>
    <row r="51" spans="1:12" ht="12.75">
      <c r="A51" s="1" t="s">
        <v>149</v>
      </c>
      <c r="B51" s="1" t="s">
        <v>222</v>
      </c>
      <c r="C51" s="13">
        <f>'[2]897 LOATZO UDALERRI MANKOMUNITA'!C44+'[2]Doikuntzak'!C44</f>
        <v>0</v>
      </c>
      <c r="D51" s="13">
        <f>'[2]897 LOATZO UDALERRI MANKOMUNITA'!D44+'[2]Doikuntzak'!D44</f>
        <v>0</v>
      </c>
      <c r="E51" s="13">
        <f>'[2]897 LOATZO UDALERRI MANKOMUNITA'!E44+'[2]Doikuntzak'!E44</f>
        <v>0</v>
      </c>
      <c r="F51" s="13">
        <f t="shared" si="0"/>
        <v>0</v>
      </c>
      <c r="G51" s="13">
        <f>'[2]897 LOATZO UDALERRI MANKOMUNITA'!G44+'[2]Doikuntzak'!G44</f>
        <v>0</v>
      </c>
      <c r="H51" s="13">
        <f t="shared" si="1"/>
        <v>0</v>
      </c>
      <c r="I51" s="13">
        <f>'[2]897 LOATZO UDALERRI MANKOMUNITA'!I44+'[2]Doikuntzak'!I44</f>
        <v>0</v>
      </c>
      <c r="J51" s="13">
        <f>'[2]897 LOATZO UDALERRI MANKOMUNITA'!J44+'[2]Doikuntzak'!J44</f>
        <v>0</v>
      </c>
      <c r="K51" s="13">
        <f t="shared" si="2"/>
        <v>0</v>
      </c>
      <c r="L51" s="1" t="str">
        <f>'[2]897 LOATZO UDALERRI MANKOMUNITA'!L44</f>
        <v>Kudeaketa zuzena, entitateak egindakoa</v>
      </c>
    </row>
    <row r="52" spans="1:12" ht="12.75">
      <c r="A52" s="1" t="s">
        <v>150</v>
      </c>
      <c r="B52" s="1" t="s">
        <v>223</v>
      </c>
      <c r="C52" s="13">
        <f>'[2]897 LOATZO UDALERRI MANKOMUNITA'!C45+'[2]Doikuntzak'!C45</f>
        <v>0</v>
      </c>
      <c r="D52" s="13">
        <f>'[2]897 LOATZO UDALERRI MANKOMUNITA'!D45+'[2]Doikuntzak'!D45</f>
        <v>0</v>
      </c>
      <c r="E52" s="13">
        <f>'[2]897 LOATZO UDALERRI MANKOMUNITA'!E45+'[2]Doikuntzak'!E45</f>
        <v>0</v>
      </c>
      <c r="F52" s="13">
        <f t="shared" si="0"/>
        <v>0</v>
      </c>
      <c r="G52" s="13">
        <f>'[2]897 LOATZO UDALERRI MANKOMUNITA'!G45+'[2]Doikuntzak'!G45</f>
        <v>0</v>
      </c>
      <c r="H52" s="13">
        <f t="shared" si="1"/>
        <v>0</v>
      </c>
      <c r="I52" s="13">
        <f>'[2]897 LOATZO UDALERRI MANKOMUNITA'!I45+'[2]Doikuntzak'!I45</f>
        <v>0</v>
      </c>
      <c r="J52" s="13">
        <f>'[2]897 LOATZO UDALERRI MANKOMUNITA'!J45+'[2]Doikuntzak'!J45</f>
        <v>0</v>
      </c>
      <c r="K52" s="13">
        <f t="shared" si="2"/>
        <v>0</v>
      </c>
      <c r="L52" s="1" t="str">
        <f>'[2]897 LOATZO UDALERRI MANKOMUNITA'!L45</f>
        <v> </v>
      </c>
    </row>
    <row r="53" spans="1:12" ht="12.75">
      <c r="A53" s="1" t="s">
        <v>151</v>
      </c>
      <c r="B53" s="1" t="s">
        <v>224</v>
      </c>
      <c r="C53" s="13">
        <f>'[2]897 LOATZO UDALERRI MANKOMUNITA'!C46+'[2]Doikuntzak'!C46</f>
        <v>0</v>
      </c>
      <c r="D53" s="13">
        <f>'[2]897 LOATZO UDALERRI MANKOMUNITA'!D46+'[2]Doikuntzak'!D46</f>
        <v>0</v>
      </c>
      <c r="E53" s="13">
        <f>'[2]897 LOATZO UDALERRI MANKOMUNITA'!E46+'[2]Doikuntzak'!E46</f>
        <v>0</v>
      </c>
      <c r="F53" s="13">
        <f t="shared" si="0"/>
        <v>0</v>
      </c>
      <c r="G53" s="13">
        <f>'[2]897 LOATZO UDALERRI MANKOMUNITA'!G46+'[2]Doikuntzak'!G46</f>
        <v>0</v>
      </c>
      <c r="H53" s="13">
        <f t="shared" si="1"/>
        <v>0</v>
      </c>
      <c r="I53" s="13">
        <f>'[2]897 LOATZO UDALERRI MANKOMUNITA'!I46+'[2]Doikuntzak'!I46</f>
        <v>0</v>
      </c>
      <c r="J53" s="13">
        <f>'[2]897 LOATZO UDALERRI MANKOMUNITA'!J46+'[2]Doikuntzak'!J46</f>
        <v>0</v>
      </c>
      <c r="K53" s="13">
        <f t="shared" si="2"/>
        <v>0</v>
      </c>
      <c r="L53" s="1" t="str">
        <f>'[2]897 LOATZO UDALERRI MANKOMUNITA'!L46</f>
        <v>Kudeaketa zuzena, entitateak egindakoa</v>
      </c>
    </row>
    <row r="54" spans="1:12" ht="12.75">
      <c r="A54" s="1" t="s">
        <v>152</v>
      </c>
      <c r="B54" s="1" t="s">
        <v>225</v>
      </c>
      <c r="C54" s="13">
        <f>'[2]897 LOATZO UDALERRI MANKOMUNITA'!C47+'[2]Doikuntzak'!C47</f>
        <v>0</v>
      </c>
      <c r="D54" s="13">
        <f>'[2]897 LOATZO UDALERRI MANKOMUNITA'!D47+'[2]Doikuntzak'!D47</f>
        <v>0</v>
      </c>
      <c r="E54" s="13">
        <f>'[2]897 LOATZO UDALERRI MANKOMUNITA'!E47+'[2]Doikuntzak'!E47</f>
        <v>0</v>
      </c>
      <c r="F54" s="13">
        <f t="shared" si="0"/>
        <v>0</v>
      </c>
      <c r="G54" s="13">
        <f>'[2]897 LOATZO UDALERRI MANKOMUNITA'!G47+'[2]Doikuntzak'!G47</f>
        <v>0</v>
      </c>
      <c r="H54" s="13">
        <f t="shared" si="1"/>
        <v>0</v>
      </c>
      <c r="I54" s="13">
        <f>'[2]897 LOATZO UDALERRI MANKOMUNITA'!I47+'[2]Doikuntzak'!I47</f>
        <v>0</v>
      </c>
      <c r="J54" s="13">
        <f>'[2]897 LOATZO UDALERRI MANKOMUNITA'!J47+'[2]Doikuntzak'!J47</f>
        <v>0</v>
      </c>
      <c r="K54" s="13">
        <f t="shared" si="2"/>
        <v>0</v>
      </c>
      <c r="L54" s="1" t="str">
        <f>'[2]897 LOATZO UDALERRI MANKOMUNITA'!L47</f>
        <v>Kudeaketa zuzena, entitateak egindakoa</v>
      </c>
    </row>
    <row r="55" spans="1:12" ht="12.75">
      <c r="A55" s="1" t="s">
        <v>153</v>
      </c>
      <c r="B55" s="1" t="s">
        <v>226</v>
      </c>
      <c r="C55" s="13">
        <f>'[2]897 LOATZO UDALERRI MANKOMUNITA'!C48+'[2]Doikuntzak'!C48</f>
        <v>0</v>
      </c>
      <c r="D55" s="13">
        <f>'[2]897 LOATZO UDALERRI MANKOMUNITA'!D48+'[2]Doikuntzak'!D48</f>
        <v>0</v>
      </c>
      <c r="E55" s="13">
        <f>'[2]897 LOATZO UDALERRI MANKOMUNITA'!E48+'[2]Doikuntzak'!E48</f>
        <v>0</v>
      </c>
      <c r="F55" s="13">
        <f t="shared" si="0"/>
        <v>0</v>
      </c>
      <c r="G55" s="13">
        <f>'[2]897 LOATZO UDALERRI MANKOMUNITA'!G48+'[2]Doikuntzak'!G48</f>
        <v>0</v>
      </c>
      <c r="H55" s="13">
        <f t="shared" si="1"/>
        <v>0</v>
      </c>
      <c r="I55" s="13">
        <f>'[2]897 LOATZO UDALERRI MANKOMUNITA'!I48+'[2]Doikuntzak'!I48</f>
        <v>0</v>
      </c>
      <c r="J55" s="13">
        <f>'[2]897 LOATZO UDALERRI MANKOMUNITA'!J48+'[2]Doikuntzak'!J48</f>
        <v>0</v>
      </c>
      <c r="K55" s="13">
        <f t="shared" si="2"/>
        <v>0</v>
      </c>
      <c r="L55" s="1" t="str">
        <f>'[2]897 LOATZO UDALERRI MANKOMUNITA'!L48</f>
        <v>Kudeaketa zuzena, entitateak egindakoa</v>
      </c>
    </row>
    <row r="56" spans="1:12" ht="12.75">
      <c r="A56" s="1" t="s">
        <v>154</v>
      </c>
      <c r="B56" s="1" t="s">
        <v>227</v>
      </c>
      <c r="C56" s="13">
        <f>'[2]897 LOATZO UDALERRI MANKOMUNITA'!C49+'[2]Doikuntzak'!C49</f>
        <v>0</v>
      </c>
      <c r="D56" s="13">
        <f>'[2]897 LOATZO UDALERRI MANKOMUNITA'!D49+'[2]Doikuntzak'!D49</f>
        <v>0</v>
      </c>
      <c r="E56" s="13">
        <f>'[2]897 LOATZO UDALERRI MANKOMUNITA'!E49+'[2]Doikuntzak'!E49</f>
        <v>0</v>
      </c>
      <c r="F56" s="13">
        <f t="shared" si="0"/>
        <v>0</v>
      </c>
      <c r="G56" s="13">
        <f>'[2]897 LOATZO UDALERRI MANKOMUNITA'!G49+'[2]Doikuntzak'!G49</f>
        <v>0</v>
      </c>
      <c r="H56" s="13">
        <f t="shared" si="1"/>
        <v>0</v>
      </c>
      <c r="I56" s="13">
        <f>'[2]897 LOATZO UDALERRI MANKOMUNITA'!I49+'[2]Doikuntzak'!I49</f>
        <v>0</v>
      </c>
      <c r="J56" s="13">
        <f>'[2]897 LOATZO UDALERRI MANKOMUNITA'!J49+'[2]Doikuntzak'!J49</f>
        <v>0</v>
      </c>
      <c r="K56" s="13">
        <f t="shared" si="2"/>
        <v>0</v>
      </c>
      <c r="L56" s="1" t="str">
        <f>'[2]897 LOATZO UDALERRI MANKOMUNITA'!L49</f>
        <v>Kudeaketa zuzena, entitateak egindakoa</v>
      </c>
    </row>
    <row r="57" spans="1:12" ht="12.75">
      <c r="A57" s="1" t="s">
        <v>155</v>
      </c>
      <c r="B57" s="1" t="s">
        <v>228</v>
      </c>
      <c r="C57" s="13">
        <f>'[2]897 LOATZO UDALERRI MANKOMUNITA'!C50+'[2]Doikuntzak'!C50</f>
        <v>0</v>
      </c>
      <c r="D57" s="13">
        <f>'[2]897 LOATZO UDALERRI MANKOMUNITA'!D50+'[2]Doikuntzak'!D50</f>
        <v>0</v>
      </c>
      <c r="E57" s="13">
        <f>'[2]897 LOATZO UDALERRI MANKOMUNITA'!E50+'[2]Doikuntzak'!E50</f>
        <v>0</v>
      </c>
      <c r="F57" s="13">
        <f t="shared" si="0"/>
        <v>0</v>
      </c>
      <c r="G57" s="13">
        <f>'[2]897 LOATZO UDALERRI MANKOMUNITA'!G50+'[2]Doikuntzak'!G50</f>
        <v>0</v>
      </c>
      <c r="H57" s="13">
        <f t="shared" si="1"/>
        <v>0</v>
      </c>
      <c r="I57" s="13">
        <f>'[2]897 LOATZO UDALERRI MANKOMUNITA'!I50+'[2]Doikuntzak'!I50</f>
        <v>0</v>
      </c>
      <c r="J57" s="13">
        <f>'[2]897 LOATZO UDALERRI MANKOMUNITA'!J50+'[2]Doikuntzak'!J50</f>
        <v>0</v>
      </c>
      <c r="K57" s="13">
        <f t="shared" si="2"/>
        <v>0</v>
      </c>
      <c r="L57" s="1" t="str">
        <f>'[2]897 LOATZO UDALERRI MANKOMUNITA'!L50</f>
        <v>Kudeaketa zuzena, entitateak egindakoa</v>
      </c>
    </row>
    <row r="58" spans="1:12" ht="12.75">
      <c r="A58" s="35" t="s">
        <v>156</v>
      </c>
      <c r="B58" s="35" t="s">
        <v>157</v>
      </c>
      <c r="C58" s="36">
        <f aca="true" t="shared" si="3" ref="C58:K58">SUM(C11:C57)</f>
        <v>725477.07</v>
      </c>
      <c r="D58" s="36">
        <f t="shared" si="3"/>
        <v>3133.89</v>
      </c>
      <c r="E58" s="36">
        <f t="shared" si="3"/>
        <v>0</v>
      </c>
      <c r="F58" s="36">
        <f t="shared" si="3"/>
        <v>728610.96</v>
      </c>
      <c r="G58" s="36">
        <f t="shared" si="3"/>
        <v>0</v>
      </c>
      <c r="H58" s="36">
        <f t="shared" si="3"/>
        <v>728610.96</v>
      </c>
      <c r="I58" s="36">
        <f t="shared" si="3"/>
        <v>68676.75</v>
      </c>
      <c r="J58" s="36">
        <f t="shared" si="3"/>
        <v>0</v>
      </c>
      <c r="K58" s="36">
        <f t="shared" si="3"/>
        <v>797287.71</v>
      </c>
      <c r="L58" s="35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46.8515625" style="0" customWidth="1"/>
    <col min="3" max="11" width="19.57421875" style="0" customWidth="1"/>
    <col min="12" max="12" width="47.8515625" style="0" bestFit="1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39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6" ht="15" customHeight="1">
      <c r="A3" s="42" t="s">
        <v>164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P3" s="22" t="s">
        <v>264</v>
      </c>
    </row>
    <row r="4" spans="1:16" ht="12.75">
      <c r="A4" s="2"/>
      <c r="B4" s="3" t="s">
        <v>165</v>
      </c>
      <c r="C4" s="4" t="s">
        <v>362</v>
      </c>
      <c r="D4" s="4"/>
      <c r="E4" s="5"/>
      <c r="F4" s="5"/>
      <c r="G4" s="5"/>
      <c r="H4" s="5"/>
      <c r="I4" s="5"/>
      <c r="J4" s="5"/>
      <c r="K4" s="5"/>
      <c r="L4" s="6"/>
      <c r="P4" s="22" t="s">
        <v>265</v>
      </c>
    </row>
    <row r="5" spans="1:16" ht="12.75">
      <c r="A5" s="2"/>
      <c r="B5" s="3" t="s">
        <v>166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  <c r="P5" s="22" t="s">
        <v>266</v>
      </c>
    </row>
    <row r="6" spans="1:16" ht="12.75">
      <c r="A6" s="8"/>
      <c r="B6" s="9" t="s">
        <v>167</v>
      </c>
      <c r="C6" s="10" t="s">
        <v>168</v>
      </c>
      <c r="D6" s="10"/>
      <c r="E6" s="11"/>
      <c r="F6" s="11"/>
      <c r="G6" s="11"/>
      <c r="H6" s="11"/>
      <c r="I6" s="11"/>
      <c r="J6" s="11"/>
      <c r="K6" s="11"/>
      <c r="L6" s="12"/>
      <c r="P6" s="22" t="s">
        <v>267</v>
      </c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P7" s="22" t="s">
        <v>268</v>
      </c>
    </row>
    <row r="8" spans="1:16" ht="12.75">
      <c r="A8" s="17"/>
      <c r="B8" s="17"/>
      <c r="C8" s="45" t="s">
        <v>169</v>
      </c>
      <c r="D8" s="46"/>
      <c r="E8" s="46"/>
      <c r="F8" s="46"/>
      <c r="G8" s="46"/>
      <c r="H8" s="46"/>
      <c r="I8" s="47"/>
      <c r="J8" s="17" t="s">
        <v>170</v>
      </c>
      <c r="K8" s="48" t="s">
        <v>171</v>
      </c>
      <c r="L8" s="48" t="s">
        <v>172</v>
      </c>
      <c r="P8" s="22" t="s">
        <v>269</v>
      </c>
    </row>
    <row r="9" spans="1:16" ht="26.25">
      <c r="A9" s="17"/>
      <c r="B9" s="17"/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  <c r="I9" s="17" t="s">
        <v>179</v>
      </c>
      <c r="J9" s="17" t="s">
        <v>180</v>
      </c>
      <c r="K9" s="49"/>
      <c r="L9" s="49"/>
      <c r="P9" s="22" t="s">
        <v>270</v>
      </c>
    </row>
    <row r="10" spans="1:16" ht="12.75">
      <c r="A10" s="17" t="s">
        <v>181</v>
      </c>
      <c r="B10" s="17" t="s">
        <v>182</v>
      </c>
      <c r="C10" s="17">
        <v>1</v>
      </c>
      <c r="D10" s="17">
        <v>2</v>
      </c>
      <c r="E10" s="17">
        <v>3</v>
      </c>
      <c r="F10" s="17" t="s">
        <v>105</v>
      </c>
      <c r="G10" s="17">
        <v>5</v>
      </c>
      <c r="H10" s="17" t="s">
        <v>106</v>
      </c>
      <c r="I10" s="17">
        <v>7</v>
      </c>
      <c r="J10" s="17">
        <v>8</v>
      </c>
      <c r="K10" s="17" t="s">
        <v>107</v>
      </c>
      <c r="L10" s="17">
        <v>10</v>
      </c>
      <c r="P10" s="22" t="s">
        <v>271</v>
      </c>
    </row>
    <row r="11" spans="1:16" ht="12.75">
      <c r="A11" t="s">
        <v>108</v>
      </c>
      <c r="B11" s="1" t="s">
        <v>183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t="s">
        <v>158</v>
      </c>
      <c r="P11" s="22" t="s">
        <v>274</v>
      </c>
    </row>
    <row r="12" spans="1:16" ht="12.75">
      <c r="A12" t="s">
        <v>109</v>
      </c>
      <c r="B12" s="1" t="s">
        <v>184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t="s">
        <v>158</v>
      </c>
      <c r="P12" s="22" t="s">
        <v>273</v>
      </c>
    </row>
    <row r="13" spans="1:12" ht="12.75">
      <c r="A13" t="s">
        <v>110</v>
      </c>
      <c r="B13" s="1" t="s">
        <v>185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158</v>
      </c>
    </row>
    <row r="14" spans="1:12" ht="12.75">
      <c r="A14" t="s">
        <v>111</v>
      </c>
      <c r="B14" s="1" t="s">
        <v>186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158</v>
      </c>
    </row>
    <row r="15" spans="1:12" ht="12.75">
      <c r="A15" t="s">
        <v>112</v>
      </c>
      <c r="B15" s="1" t="s">
        <v>187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158</v>
      </c>
    </row>
    <row r="16" spans="1:12" ht="26.25">
      <c r="A16" t="s">
        <v>113</v>
      </c>
      <c r="B16" s="1" t="s">
        <v>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t="s">
        <v>158</v>
      </c>
    </row>
    <row r="17" spans="1:12" ht="26.25">
      <c r="A17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t="s">
        <v>158</v>
      </c>
    </row>
    <row r="18" spans="1:12" ht="12.75">
      <c r="A18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t="s">
        <v>158</v>
      </c>
    </row>
    <row r="19" spans="1:12" ht="12.75">
      <c r="A19" t="s">
        <v>116</v>
      </c>
      <c r="B19" s="1" t="s">
        <v>191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158</v>
      </c>
    </row>
    <row r="20" spans="1:12" ht="12.75">
      <c r="A20" t="s">
        <v>117</v>
      </c>
      <c r="B20" s="1" t="s">
        <v>192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t="s">
        <v>158</v>
      </c>
    </row>
    <row r="21" spans="1:11" ht="12.75">
      <c r="A2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ht="12.75">
      <c r="A22" t="s">
        <v>119</v>
      </c>
      <c r="B22" s="1" t="s">
        <v>194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11" ht="12.75">
      <c r="A23" t="s">
        <v>120</v>
      </c>
      <c r="B23" s="1" t="s">
        <v>195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spans="1:11" ht="12.75">
      <c r="A24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  <row r="25" spans="1:11" ht="12.75">
      <c r="A25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6" spans="1:11" ht="12.75">
      <c r="A26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ht="12.75">
      <c r="A27" t="s">
        <v>124</v>
      </c>
      <c r="B27" s="1" t="s">
        <v>199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1:11" ht="12.75">
      <c r="A28" t="s">
        <v>125</v>
      </c>
      <c r="B28" s="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1:11" ht="12.75">
      <c r="A29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</row>
    <row r="30" spans="1:12" ht="12.75">
      <c r="A30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t="s">
        <v>158</v>
      </c>
    </row>
    <row r="31" spans="1:12" ht="26.25">
      <c r="A31" t="s">
        <v>128</v>
      </c>
      <c r="B31" s="1" t="s">
        <v>203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t="s">
        <v>158</v>
      </c>
    </row>
    <row r="32" spans="1:12" ht="12.75">
      <c r="A32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158</v>
      </c>
    </row>
    <row r="33" spans="1:12" ht="12.75">
      <c r="A33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158</v>
      </c>
    </row>
    <row r="34" spans="1:12" ht="12.75">
      <c r="A34" t="s">
        <v>131</v>
      </c>
      <c r="B34" s="1" t="s">
        <v>206</v>
      </c>
      <c r="C34" s="13">
        <v>132792.64</v>
      </c>
      <c r="D34" s="13">
        <v>253291.62</v>
      </c>
      <c r="E34" s="13">
        <v>482.16</v>
      </c>
      <c r="F34" s="13">
        <v>386566.42</v>
      </c>
      <c r="G34" s="13">
        <v>0.01</v>
      </c>
      <c r="H34" s="13">
        <v>386566.43</v>
      </c>
      <c r="I34" s="13">
        <v>0</v>
      </c>
      <c r="J34" s="13">
        <v>28531.61</v>
      </c>
      <c r="K34" s="13">
        <v>415098.04</v>
      </c>
      <c r="L34" t="s">
        <v>310</v>
      </c>
    </row>
    <row r="35" spans="1:12" ht="12.75">
      <c r="A35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t="s">
        <v>158</v>
      </c>
    </row>
    <row r="36" spans="1:12" ht="12.75">
      <c r="A36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t="s">
        <v>158</v>
      </c>
    </row>
    <row r="37" spans="1:12" ht="12.75">
      <c r="A37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158</v>
      </c>
    </row>
    <row r="38" spans="1:12" ht="12.75">
      <c r="A38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158</v>
      </c>
    </row>
    <row r="39" spans="1:12" ht="26.25">
      <c r="A39" t="s">
        <v>136</v>
      </c>
      <c r="B39" s="1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t="s">
        <v>158</v>
      </c>
    </row>
    <row r="40" spans="1:12" ht="12.75">
      <c r="A40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t="s">
        <v>158</v>
      </c>
    </row>
    <row r="41" spans="1:12" ht="12.75">
      <c r="A4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t="s">
        <v>158</v>
      </c>
    </row>
    <row r="42" spans="1:12" ht="12.75">
      <c r="A42" t="s">
        <v>139</v>
      </c>
      <c r="B42" s="1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t="s">
        <v>158</v>
      </c>
    </row>
    <row r="43" spans="1:12" ht="12.75">
      <c r="A43" t="s">
        <v>140</v>
      </c>
      <c r="B43" s="1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158</v>
      </c>
    </row>
    <row r="44" spans="1:12" ht="12.75">
      <c r="A44" t="s">
        <v>141</v>
      </c>
      <c r="B44" s="1" t="s">
        <v>216</v>
      </c>
      <c r="C44" s="13">
        <v>0</v>
      </c>
      <c r="D44" s="13">
        <v>0</v>
      </c>
      <c r="E44" s="13">
        <v>72.3</v>
      </c>
      <c r="F44" s="13">
        <v>72.3</v>
      </c>
      <c r="G44" s="13">
        <v>144304.68</v>
      </c>
      <c r="H44" s="13">
        <v>144376.97999999998</v>
      </c>
      <c r="I44" s="13">
        <v>0</v>
      </c>
      <c r="J44" s="13">
        <v>0</v>
      </c>
      <c r="K44" s="13">
        <v>144376.97999999998</v>
      </c>
      <c r="L44" t="s">
        <v>310</v>
      </c>
    </row>
    <row r="45" spans="1:12" ht="12.75">
      <c r="A45" t="s">
        <v>142</v>
      </c>
      <c r="B45" s="1" t="s">
        <v>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t="s">
        <v>158</v>
      </c>
    </row>
    <row r="46" spans="1:12" ht="12.75">
      <c r="A46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t="s">
        <v>158</v>
      </c>
    </row>
    <row r="47" spans="1:12" ht="12.75">
      <c r="A47" t="s">
        <v>145</v>
      </c>
      <c r="B47" s="1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158</v>
      </c>
    </row>
    <row r="48" spans="1:12" ht="12.75">
      <c r="A48" t="s">
        <v>146</v>
      </c>
      <c r="B48" s="1" t="s">
        <v>219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t="s">
        <v>158</v>
      </c>
    </row>
    <row r="49" spans="1:12" ht="12.75">
      <c r="A49" t="s">
        <v>147</v>
      </c>
      <c r="B49" s="1" t="s">
        <v>220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t="s">
        <v>158</v>
      </c>
    </row>
    <row r="50" spans="1:12" ht="12.75">
      <c r="A50" t="s">
        <v>148</v>
      </c>
      <c r="B50" s="1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t="s">
        <v>158</v>
      </c>
    </row>
    <row r="51" spans="1:12" ht="12.75">
      <c r="A51" t="s">
        <v>149</v>
      </c>
      <c r="B51" s="1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t="s">
        <v>158</v>
      </c>
    </row>
    <row r="52" spans="1:12" ht="12.75">
      <c r="A52" t="s">
        <v>150</v>
      </c>
      <c r="B52" s="1" t="s">
        <v>223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t="s">
        <v>158</v>
      </c>
    </row>
    <row r="53" spans="1:12" ht="12.75">
      <c r="A53" t="s">
        <v>151</v>
      </c>
      <c r="B53" s="1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t="s">
        <v>158</v>
      </c>
    </row>
    <row r="54" spans="1:12" ht="12.75">
      <c r="A54" t="s">
        <v>152</v>
      </c>
      <c r="B54" s="1" t="s">
        <v>225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158</v>
      </c>
    </row>
    <row r="55" spans="1:12" ht="12.75">
      <c r="A55" t="s">
        <v>153</v>
      </c>
      <c r="B55" s="1" t="s">
        <v>226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158</v>
      </c>
    </row>
    <row r="56" spans="1:12" ht="12.75">
      <c r="A56" t="s">
        <v>154</v>
      </c>
      <c r="B56" s="1" t="s">
        <v>227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t="s">
        <v>158</v>
      </c>
    </row>
    <row r="57" spans="1:12" ht="12.75">
      <c r="A57" t="s">
        <v>155</v>
      </c>
      <c r="B57" s="1" t="s">
        <v>228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158</v>
      </c>
    </row>
    <row r="58" spans="1:12" ht="12.75">
      <c r="A58" s="19" t="s">
        <v>156</v>
      </c>
      <c r="B58" s="14" t="s">
        <v>157</v>
      </c>
      <c r="C58" s="15">
        <f aca="true" t="shared" si="0" ref="C58:K58">SUM(C11:C57)</f>
        <v>132792.64</v>
      </c>
      <c r="D58" s="15">
        <f t="shared" si="0"/>
        <v>253291.62</v>
      </c>
      <c r="E58" s="15">
        <f t="shared" si="0"/>
        <v>554.46</v>
      </c>
      <c r="F58" s="15">
        <f t="shared" si="0"/>
        <v>386638.72</v>
      </c>
      <c r="G58" s="15">
        <f t="shared" si="0"/>
        <v>144304.69</v>
      </c>
      <c r="H58" s="15">
        <f t="shared" si="0"/>
        <v>530943.4099999999</v>
      </c>
      <c r="I58" s="15">
        <f t="shared" si="0"/>
        <v>0</v>
      </c>
      <c r="J58" s="15">
        <f t="shared" si="0"/>
        <v>28531.61</v>
      </c>
      <c r="K58" s="15">
        <f t="shared" si="0"/>
        <v>559475.02</v>
      </c>
      <c r="L58" s="19" t="s">
        <v>158</v>
      </c>
    </row>
  </sheetData>
  <sheetProtection/>
  <mergeCells count="5">
    <mergeCell ref="A2:L2"/>
    <mergeCell ref="A3:L3"/>
    <mergeCell ref="C8:I8"/>
    <mergeCell ref="K8:K9"/>
    <mergeCell ref="L8:L9"/>
  </mergeCells>
  <dataValidations count="1">
    <dataValidation type="list" allowBlank="1" showInputMessage="1" showErrorMessage="1" sqref="L11:L57">
      <formula1>$P$2:$P$12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IZFE</cp:lastModifiedBy>
  <cp:lastPrinted>2019-11-28T11:31:45Z</cp:lastPrinted>
  <dcterms:created xsi:type="dcterms:W3CDTF">2017-11-23T12:21:26Z</dcterms:created>
  <dcterms:modified xsi:type="dcterms:W3CDTF">2020-11-23T07:40:12Z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