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firstSheet="3" activeTab="8"/>
  </bookViews>
  <sheets>
    <sheet name="DEBABARRENA" sheetId="1" r:id="rId1"/>
    <sheet name="DEBAGOIENA" sheetId="2" r:id="rId2"/>
    <sheet name="SAN MARKOS" sheetId="3" r:id="rId3"/>
    <sheet name="SASIETA" sheetId="4" r:id="rId4"/>
    <sheet name="TOLOSALDEA" sheetId="5" r:id="rId5"/>
    <sheet name="TXINGUDI" sheetId="6" r:id="rId6"/>
    <sheet name="UROLA ERDIA" sheetId="7" r:id="rId7"/>
    <sheet name="UROLA KOSTA" sheetId="8" r:id="rId8"/>
    <sheet name="GIPUZKOA" sheetId="9" r:id="rId9"/>
  </sheets>
  <definedNames/>
  <calcPr fullCalcOnLoad="1"/>
</workbook>
</file>

<file path=xl/sharedStrings.xml><?xml version="1.0" encoding="utf-8"?>
<sst xmlns="http://schemas.openxmlformats.org/spreadsheetml/2006/main" count="4550" uniqueCount="239">
  <si>
    <t>Urola Medio</t>
  </si>
  <si>
    <t>Urola Kosta</t>
  </si>
  <si>
    <t>Txingudi</t>
  </si>
  <si>
    <t>Tolosaldea</t>
  </si>
  <si>
    <t>San Marcos</t>
  </si>
  <si>
    <t>Sasieta</t>
  </si>
  <si>
    <t>Debagoiena</t>
  </si>
  <si>
    <t>Debabarrena</t>
  </si>
  <si>
    <t>Gipuzkoa</t>
  </si>
  <si>
    <t>GIPUZKOA 2018</t>
  </si>
  <si>
    <t>kg</t>
  </si>
  <si>
    <t>Populazioa / Población 2018</t>
  </si>
  <si>
    <t/>
  </si>
  <si>
    <t>KUDEAKETA PUBLIKOA /GESTIÓN PÚBLICA</t>
  </si>
  <si>
    <t>ETXEKO KONPOSTATZEA ETA KONPOSTATZE KOMUNITARIOA / COMPOSTAJE DOMÉSTICO Y COMUNITARIO</t>
  </si>
  <si>
    <t>Etxeko konpostatzea eta konpostatze komunitarioa guztira / Compostaje doméstico y comunitario total</t>
  </si>
  <si>
    <t>Famili kopurua / nº de familias</t>
  </si>
  <si>
    <t>Kg/biztanleko-urtea / Kg/hab-año</t>
  </si>
  <si>
    <t>Pertsonak familiko / Nº personas por familia</t>
  </si>
  <si>
    <t>BIOHONDAKINA / BIORRESIDUO</t>
  </si>
  <si>
    <t>BILDUTAKO ORGANIKO HARTZIGARRIA / ORGÁNICO FERMENTABLE</t>
  </si>
  <si>
    <t>Organiko hartzigarria Atez ate (AAB) / Orgánico fermentable PaP</t>
  </si>
  <si>
    <t>Organiko hartzigarria 5 edukiontzia / Orgánico fermentable 5º contenedor</t>
  </si>
  <si>
    <t>Organiko hartzigarria sistema mixtoa, aportazio guneak / Orgánico fermentable sistema mixto, zonas de aportación</t>
  </si>
  <si>
    <t>Organiko hartzigarria sortzaile handiak  eta berezia (jatetxeak, tabernak, kafetegiak, eskolak_x001A_) / Orgánico fermentable grandes generadores  y singulares  (restaurantes, bares, cafeterías, colegios,...)</t>
  </si>
  <si>
    <t>Organiko hartzigarria poligonoetan / Orgánico fermentable polígonos</t>
  </si>
  <si>
    <t>Ezohiko oganiko hartzigarria (jaiak, bazkariak_x001A_) / Orgánico fermentable no habitual ( fiestas, comidas_x001A_)</t>
  </si>
  <si>
    <t>Organiko hartzigarria sortzaile bereziak beste kudeatzailekin kudeatua (Arraindegiak_x001A_) / Orgánico fermentable generadores singulares gestinado mediante otros gestores( pescaderias...)</t>
  </si>
  <si>
    <t>BILDUTAKO ORGANIKO HARTZIGARRIA GUZTIRA / TOTAL ORGÁNICO FERMENTABLE</t>
  </si>
  <si>
    <t>INAUSKETAK ETA LOREZAINTZA / PODA Y JARDINERÍA</t>
  </si>
  <si>
    <t>Inausketa bilketa puntuak / Puntos recogida de Poda</t>
  </si>
  <si>
    <t>Garbigunean iñausketa / Poda en garbigune</t>
  </si>
  <si>
    <t>INAUSKETAK ETA LOREZAINTZA GUZTIRA / TOTAL PODA Y JARDINERÍA</t>
  </si>
  <si>
    <t>BIOHONDAKINA GUZTIRA / TOTAL BIORRESIDUO</t>
  </si>
  <si>
    <t>ORGANIKOA GUZTIRA / TOTAL BIORRESIDUO</t>
  </si>
  <si>
    <t>PAPERA-KARTOIA / PAPEL-CARTÓN</t>
  </si>
  <si>
    <t>Atez ateko bilketa (AAB-PaP)-Herritarrak+komertzioak / Recogida PaP - ciudadanoS+comercios</t>
  </si>
  <si>
    <t>Kaleko Edukiontzietan / Contenedores de calle</t>
  </si>
  <si>
    <t>Sistema mixtoa, aportazio guneak / Sistema mixto, zonas de aportación</t>
  </si>
  <si>
    <t>Aportazio gunetan (kartoi komertziala edukiontziaren aldamenean) / Zonas de aportación (cartón comercial junto al contenedor)</t>
  </si>
  <si>
    <t>Komertzioetan / Comercios</t>
  </si>
  <si>
    <t>Administrazioan eta ikastetxetan / Administración y centros escolares</t>
  </si>
  <si>
    <t>Sortzaile handietan (industriak...) / Grandes generadores (industrias_x001A_)</t>
  </si>
  <si>
    <t>Garbigunean-Papera-kartoia / Garbigune-Papel-Cartón</t>
  </si>
  <si>
    <t>Gune industrialetako bilketa / Recogida polígonos industriales</t>
  </si>
  <si>
    <t>PAPERA-KARTOIA GUZTIRA / TOTAL PAPEL-CARTÓN</t>
  </si>
  <si>
    <t>ONTZI ARINAK / ENVASES LIGEROS</t>
  </si>
  <si>
    <t>Atez ate bildutakoa (Etxe eta komertzioetan) / Recogida PaP (recogida domiciliaria y comercial)</t>
  </si>
  <si>
    <t>Sortzaile handietan bildutakoak AAB / Grandes generadores</t>
  </si>
  <si>
    <t>Kaleko Edukiontzietan bildutakoak / Recogido en contenedores de calle</t>
  </si>
  <si>
    <t>Garbiguneetan bildutakoak / Recogido en garbigune</t>
  </si>
  <si>
    <t>ONTZI ARINAK GUZTIRA / TOTAL ENVASES LIGEROS</t>
  </si>
  <si>
    <t>BEIRA / VIDRIO</t>
  </si>
  <si>
    <t>Atez ate komertzioetan / PaP en comercios</t>
  </si>
  <si>
    <t>Garbigunean beira / Recogido en garbigune</t>
  </si>
  <si>
    <t>BEIRA GUZTIRA / TOTAL VIDRIO</t>
  </si>
  <si>
    <t>GARBIGUNEETAN BEIRA ZAPALA / VIDRIO PLANO EN GARBIGUNE</t>
  </si>
  <si>
    <t>GARBIGUNEETAN BEIRA ZAPALA GUZTIRA / TOTAL VIDRIO PLANO EN GARBIGUNE</t>
  </si>
  <si>
    <t>TAMAINA HANDIKOAK / VOLUMINOSOS</t>
  </si>
  <si>
    <t>Bildutako tamaina handikoak kalean eta etxean / Recogida voluminosos viaría y domiciliaria</t>
  </si>
  <si>
    <t>Bildutako tamaina handikoak  komertzio eta industrian / Recogida voluminosos comercial e industrial</t>
  </si>
  <si>
    <t>Garbigunean-tamaina handikoak / Garbigune-voluminosos</t>
  </si>
  <si>
    <t>TAMAINA HANDIKOAK GUZTIRA / TOTAL VOLUMINOSOS</t>
  </si>
  <si>
    <t>EGURRA / MADERA</t>
  </si>
  <si>
    <t>Poligonoetako egur bilketa (industriala, komertziala) / Recogida de madera en polígonos (industrial, comercial)</t>
  </si>
  <si>
    <t>Ezohiko egurra (kaleetan_x001A_) / Madera no habitual ( recogida viaría_x001A_)</t>
  </si>
  <si>
    <t>Merkatu edo azoketako egurra / Madera de mercados y ferias</t>
  </si>
  <si>
    <t>Garbigunean- egurra / Madera en garbigune</t>
  </si>
  <si>
    <t>EGURRA GUZTIRA / TOTAL MADERA</t>
  </si>
  <si>
    <t>ARROPA / TEXTIL</t>
  </si>
  <si>
    <t>Arropa-Oihalak edukiontzietan / Ropa-Telas en contenedor</t>
  </si>
  <si>
    <t>Garbigunean arropa / Ropa en garbigune</t>
  </si>
  <si>
    <t>ARROPA GUZTIRA / TOTAL TEXTIL</t>
  </si>
  <si>
    <t>OLIOA / ACEITE</t>
  </si>
  <si>
    <t>Sukaldeko Olio bilketa edukiontzietan / Recogida de aceite de cocina en contenedor</t>
  </si>
  <si>
    <t>Sukaldeko Olio bilketa puntu mogikorrean / Recogida de aceite de cocina en puntos móviles</t>
  </si>
  <si>
    <t>Garbigunean eta puntu mugikorretan sukaldeko olioa / Aceite de cocina en garbigune y punto movil</t>
  </si>
  <si>
    <t>OLIOA GUZTIRA / TOTAL ACEITE</t>
  </si>
  <si>
    <t>PILAK / PILAS</t>
  </si>
  <si>
    <t>Pilak kaleko edukiontzietan eta dendetako AAB / Pilas mediante contenedor y  comercios</t>
  </si>
  <si>
    <t>Garbigunean eta puntu mugikorretan-Pilak eta bateriak / Pilas y baterías en garbigune y puntos moviles</t>
  </si>
  <si>
    <t>PILAK GUZTIRA / TOTAL PILAS</t>
  </si>
  <si>
    <t>APARATU ELEKTRIKO ETA ELEKTRONIKOAK (RAEE-AK) / APARATO ELÉCTRICO Y ELECTRÓNICO (RAEE)</t>
  </si>
  <si>
    <t>Kaleko eta etxeko bilketa / Recogida viaria  y domiciliaria</t>
  </si>
  <si>
    <t>Garbigunean eta puntu mugikorretan / Garbigune y puntos moviles</t>
  </si>
  <si>
    <t>Komertzioetako eta industrietako bilketa / Recogida comercial e industrial</t>
  </si>
  <si>
    <t>APARATU ELEKTRIKO ETA ELEKTRONIKOAK (RAEE-AK) GUZTIRA / TOTAL APARATO ELÉCTRICO Y ELECTRÓNICO (RAEE)</t>
  </si>
  <si>
    <t>ETXEKO HONDAKIN ARRISKUTSUAK (RPH) / RESIDUOS DE LOS HOGARES PELIGROSOS</t>
  </si>
  <si>
    <t>Garbigunean hondakin arriskutsuak (barnizak, pinturak, disolbenteak, ibilgailuetako olioa)) / Residuos peligrosos (barnices, pinturas, disolventes, aceite motor)</t>
  </si>
  <si>
    <t>Hondakin arriskutxuak (RPH) puntu mobiletan / Residuos peligrosos (RPH) en puntos móviles</t>
  </si>
  <si>
    <t>ETXEKO HONDAKIN ARRISKUTSUAK (RPH) GUZTIRA / TOTAL RESIDUOS DE LOS HOGARES PELIGROSOS</t>
  </si>
  <si>
    <t>PLASTIKOA / PLÁSTICO</t>
  </si>
  <si>
    <t>Plastiko birziklagarriak/balioztagarriak poligonoetan (porespan eta bestelakoak barne) / Plástico reciclable/valorizable en polígonos (incluido porespan etc)</t>
  </si>
  <si>
    <t>Garbigune eta puntu mugikorretan bildutako plastiko birziklagarriak/balioztagarriak (porexpan eta bestelakoak barne)) / Plástico reciclable/valorizable recogido en garbigune y puntos móviles (incluido porespan y otros)</t>
  </si>
  <si>
    <t>PLASTIKOA GUZTIRA / TOTAL PLÁSTICO</t>
  </si>
  <si>
    <t>TXATARRA / CHATARRA</t>
  </si>
  <si>
    <t>Kalean burnikiak / Recogida viaría de metales</t>
  </si>
  <si>
    <t>Garbigunean burnikiak / Metales en garbigune</t>
  </si>
  <si>
    <t>TXATARRA GUZTIRA / TOTAL CHATARRA</t>
  </si>
  <si>
    <t>GURPILAK / NEUMÁTICOS</t>
  </si>
  <si>
    <t>Garbigunean jasotakoak / Recogidos en garbigune</t>
  </si>
  <si>
    <t>Ezohiko bilketa / Recogidas no habituales</t>
  </si>
  <si>
    <t>GURPILAK GUZTIRA / TOTAL NEUMÁTICOS</t>
  </si>
  <si>
    <t>JOLASAK / JUGUETES</t>
  </si>
  <si>
    <t>Garbiguneaneta bestelako sistemen bidez jasotakoak / Recogidos en garbigune y otros sistemas</t>
  </si>
  <si>
    <t>JOLASAK GUZTIRA / TOTAL JUGUETES</t>
  </si>
  <si>
    <t>GAIKAKO BILKETA GUZTIRA / TOTAL RECOGIDA SELECTIVA</t>
  </si>
  <si>
    <t>GAIKAKO BILKETA + AUTOKONPOSTAJEA GUZTIRA / TOTAL RECOGIDA SELECTIVA + AUTOCOMPOSTAJE</t>
  </si>
  <si>
    <t>ERREFUSA / RESTO</t>
  </si>
  <si>
    <t>Atez ateko errefus bilketa herritarrei (AAB) / Recogida domicialiaria mediante PaP</t>
  </si>
  <si>
    <t>Kaleko edukiontzietan eta inguruan bildutakoa (nahastutako bilketa) / Recogida en contenedor y alrededores (recogida mezclada)</t>
  </si>
  <si>
    <t>Errefus bilketa sistema mistoa, aportazio guneak / Sistema mixto, zonas de aportación / Sistema mixto, zonas de aportación</t>
  </si>
  <si>
    <t>Landa eremuetako edukiontzietan bildutakoa / Recogida en zonas rurales mediante contenedor</t>
  </si>
  <si>
    <t>Komertzioetan eta merkatuetan bildutako errefusa / Recogida en comercios y mercados</t>
  </si>
  <si>
    <t>Poligonoetan bildutako errefusa / Recogida polígonos</t>
  </si>
  <si>
    <t>Kale garbiketan bildutakoa / Recogida mediante limpieza viaría</t>
  </si>
  <si>
    <t>Hondartzetan, erreketan edo atsegin lekuetan bildutako errefusa, estolderia / Playas, limpieza de ríos y zonas de ocio, alcantarillado</t>
  </si>
  <si>
    <t>Garbigunean errefus inertea edo ez arriskutsua zabortegirako / Rechazo inerte o no peligroso recogido en garbigune con destino vertedero</t>
  </si>
  <si>
    <t>Kontrol gabe isuritako errefusa (landa eremutan, poligonoetan) / Vertido incontrolado (zona rural, polígonos)</t>
  </si>
  <si>
    <t>Ezohiko errefusa (istripuak, haizeteak_x001A_) / Rechazo no habitual (accidentes, vendavales_x001A_)</t>
  </si>
  <si>
    <t>Errekuperatu gabeko tamaina handikoak / Voluminosos no recuperados</t>
  </si>
  <si>
    <t>Ekoizle handien errefusa azken tratamendura zuzenean / Rechazo de grandes generadores directamente a tratamiento final</t>
  </si>
  <si>
    <t>ERREFUSA GUZTIRA / TOTAL RESTO</t>
  </si>
  <si>
    <t>BILDUTAKO HIRI HONDAKIN OSOA GUZTIRA / TOTAL RECOGIDA TOTAL RESIDUO URBANO</t>
  </si>
  <si>
    <t>BILDUTAKO HIRI HONDAKIN OSOA + AUTOKONPOSTAJEA GUZTIRA / TOTAL RECOGIDA TOTAL RESIDUO URBANO + AUTOCOMPOSTAJE</t>
  </si>
  <si>
    <t>GAIKAKO BILKETA HIRI HONDAKIN OSOAREKIKO (autokonpostaje gabe) GUZTIRA / TOTAL RECOGIDA SELECTIVA FRENTE A RESIDUO URBANOS TOTAL (sin autocompostaje)</t>
  </si>
  <si>
    <t>ESKONBROA / ESCOMBRO</t>
  </si>
  <si>
    <t>Garbigunean eskonbroa / Escombro en garbigune</t>
  </si>
  <si>
    <t>Eskonbroa beste puntuetan jasoa (zabortegietakoa ez da kontuan hartuko) / Escombro recogido en otros puntos (no se contabiliza lo de vertedero)</t>
  </si>
  <si>
    <t>ESKONBROA GUZTIRA / TOTAL ESCOMBRO</t>
  </si>
  <si>
    <t>BESTE ESKOMBROAK / OTROS ESCOMBROS</t>
  </si>
  <si>
    <t>Eskonbroa birziklatzera / Escombro a reciclar</t>
  </si>
  <si>
    <t>Eskonbroa zabortegira / Escombro a vertedero</t>
  </si>
  <si>
    <t>kg/hab/año</t>
  </si>
  <si>
    <t>º</t>
  </si>
  <si>
    <t>Deba</t>
  </si>
  <si>
    <t>Eibar</t>
  </si>
  <si>
    <t>Elgoibar</t>
  </si>
  <si>
    <t>Mendaro</t>
  </si>
  <si>
    <t>Mutriku</t>
  </si>
  <si>
    <t>Soraluze/Placencia de las Armas</t>
  </si>
  <si>
    <t>Mallabia</t>
  </si>
  <si>
    <t>Ermua</t>
  </si>
  <si>
    <t>Mancomunidad</t>
  </si>
  <si>
    <t>Debabarrena 2018</t>
  </si>
  <si>
    <t>Antzuola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</si>
  <si>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</si>
  <si>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</si>
  <si>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</si>
  <si>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</si>
  <si>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</si>
  <si>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</si>
  <si>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</si>
  <si>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Debagoiena 2018</t>
  </si>
  <si>
    <t>kg/hab/anyo</t>
  </si>
  <si>
    <t>Astigarraga</t>
  </si>
  <si>
    <t>Donostia-San Sebastián</t>
  </si>
  <si>
    <t>Errenteria</t>
  </si>
  <si>
    <t>Hernani</t>
  </si>
  <si>
    <t>Lasarte-Oria</t>
  </si>
  <si>
    <t>Lezo</t>
  </si>
  <si>
    <t>Oiartzun</t>
  </si>
  <si>
    <t>Pasaia</t>
  </si>
  <si>
    <t>Urnieta</t>
  </si>
  <si>
    <t>Usurbil</t>
  </si>
  <si>
    <t>San Marcos 2018</t>
  </si>
  <si>
    <t>Arama</t>
  </si>
  <si>
    <t>Altzaga</t>
  </si>
  <si>
    <t>Ataun</t>
  </si>
  <si>
    <t>Beasain</t>
  </si>
  <si>
    <t>Ezkio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</si>
  <si>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</si>
  <si>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</si>
  <si>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</si>
  <si>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</si>
  <si>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</si>
  <si>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</si>
  <si>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</si>
  <si>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</si>
  <si>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</si>
  <si>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</si>
  <si>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</si>
  <si>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</si>
  <si>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</si>
  <si>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</si>
  <si>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</si>
  <si>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</si>
  <si>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</si>
  <si>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Itsaso</t>
  </si>
  <si>
    <t>Sasieta 2018</t>
  </si>
  <si>
    <t>Abaltzisketa</t>
  </si>
  <si>
    <t>Aduna</t>
  </si>
  <si>
    <t>Albiztur</t>
  </si>
  <si>
    <t>Alegia</t>
  </si>
  <si>
    <t>Alkiza</t>
  </si>
  <si>
    <t>Altzo</t>
  </si>
  <si>
    <t>Amezketa</t>
  </si>
  <si>
    <t>Andoain</t>
  </si>
  <si>
    <t>Anoeta</t>
  </si>
  <si>
    <t>Asteasu</t>
  </si>
  <si>
    <t>Baliarrain</t>
  </si>
  <si>
    <t>Belauntza</t>
  </si>
  <si>
    <t>Berastegi</t>
  </si>
  <si>
    <t>Berrobi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</si>
  <si>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</si>
  <si>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</si>
  <si>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</si>
  <si>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</si>
  <si>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</si>
  <si>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</si>
  <si>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</si>
  <si>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</si>
  <si>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</si>
  <si>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</si>
  <si>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</si>
  <si>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Tolosa</t>
  </si>
  <si>
    <t>Villabona</t>
  </si>
  <si>
    <t>Zizurkil</t>
  </si>
  <si>
    <t>Tolosaldea 2018</t>
  </si>
  <si>
    <t>Irun</t>
  </si>
  <si>
    <t>Hondarribia</t>
  </si>
  <si>
    <t>Txingudi 2018</t>
  </si>
  <si>
    <t>Eskonbroa beste puntuetan jasoa (zabortegietakoa ez da kontuan hartuko) / Escombro recogido en otros puntos (no se considera el de vertedero)</t>
  </si>
  <si>
    <t>Aia</t>
  </si>
  <si>
    <t>Getaria</t>
  </si>
  <si>
    <t>Orio</t>
  </si>
  <si>
    <t>Zarautz</t>
  </si>
  <si>
    <t>Zumaia</t>
  </si>
  <si>
    <t>Urola Kosta 2018</t>
  </si>
  <si>
    <t>Aizarnazabal</t>
  </si>
  <si>
    <t>Azkoitia</t>
  </si>
  <si>
    <t>Azpeitia</t>
  </si>
  <si>
    <t>Beizama</t>
  </si>
  <si>
    <t>Bidania-Goiatz</t>
  </si>
  <si>
    <t>Errezil</t>
  </si>
  <si>
    <t>Zestoa</t>
  </si>
  <si>
    <t>Urola Erdia</t>
  </si>
  <si>
    <t>Urola Erdia 2018</t>
  </si>
  <si>
    <t>ESKONBROA BIRZIKLATZERA GUZTIRA / TOTAL % ESCOMBRO A RECICLAJE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</si>
</sst>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55"/>
      <name val="Calibri"/>
      <family val="2"/>
    </font>
    <font>
      <u val="single"/>
      <sz val="10"/>
      <color indexed="61"/>
      <name val="Arial"/>
      <family val="0"/>
    </font>
    <font>
      <b/>
      <sz val="11"/>
      <color indexed="14"/>
      <name val="Calibri"/>
      <family val="2"/>
    </font>
    <font>
      <sz val="11"/>
      <color indexed="28"/>
      <name val="Calibri"/>
      <family val="2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0"/>
    </font>
    <font>
      <b/>
      <sz val="11"/>
      <color indexed="6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sz val="11"/>
      <color indexed="34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7" applyNumberFormat="0" applyAlignment="0" applyProtection="0"/>
    <xf numFmtId="0" fontId="37" fillId="28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90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0" fontId="1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43" fillId="41" borderId="10" xfId="0" applyFont="1" applyFill="1" applyBorder="1" applyAlignment="1">
      <alignment/>
    </xf>
    <xf numFmtId="4" fontId="43" fillId="41" borderId="10" xfId="0" applyNumberFormat="1" applyFont="1" applyFill="1" applyBorder="1" applyAlignment="1">
      <alignment/>
    </xf>
    <xf numFmtId="0" fontId="44" fillId="42" borderId="10" xfId="0" applyFont="1" applyFill="1" applyBorder="1" applyAlignment="1">
      <alignment/>
    </xf>
    <xf numFmtId="4" fontId="44" fillId="42" borderId="10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0" fontId="43" fillId="44" borderId="10" xfId="0" applyFont="1" applyFill="1" applyBorder="1" applyAlignment="1">
      <alignment/>
    </xf>
    <xf numFmtId="4" fontId="43" fillId="44" borderId="10" xfId="0" applyNumberFormat="1" applyFont="1" applyFill="1" applyBorder="1" applyAlignment="1">
      <alignment/>
    </xf>
    <xf numFmtId="0" fontId="44" fillId="45" borderId="10" xfId="0" applyFont="1" applyFill="1" applyBorder="1" applyAlignment="1">
      <alignment/>
    </xf>
    <xf numFmtId="4" fontId="44" fillId="45" borderId="10" xfId="0" applyNumberFormat="1" applyFont="1" applyFill="1" applyBorder="1" applyAlignment="1">
      <alignment/>
    </xf>
    <xf numFmtId="0" fontId="44" fillId="46" borderId="10" xfId="0" applyFont="1" applyFill="1" applyBorder="1" applyAlignment="1">
      <alignment/>
    </xf>
    <xf numFmtId="4" fontId="44" fillId="46" borderId="10" xfId="0" applyNumberFormat="1" applyFont="1" applyFill="1" applyBorder="1" applyAlignment="1">
      <alignment/>
    </xf>
    <xf numFmtId="0" fontId="1" fillId="47" borderId="10" xfId="0" applyFont="1" applyFill="1" applyBorder="1" applyAlignment="1">
      <alignment/>
    </xf>
    <xf numFmtId="4" fontId="2" fillId="47" borderId="10" xfId="0" applyNumberFormat="1" applyFont="1" applyFill="1" applyBorder="1" applyAlignment="1">
      <alignment/>
    </xf>
    <xf numFmtId="0" fontId="43" fillId="48" borderId="10" xfId="0" applyFont="1" applyFill="1" applyBorder="1" applyAlignment="1">
      <alignment/>
    </xf>
    <xf numFmtId="4" fontId="43" fillId="48" borderId="10" xfId="0" applyNumberFormat="1" applyFont="1" applyFill="1" applyBorder="1" applyAlignment="1">
      <alignment/>
    </xf>
    <xf numFmtId="0" fontId="44" fillId="48" borderId="10" xfId="0" applyFont="1" applyFill="1" applyBorder="1" applyAlignment="1">
      <alignment/>
    </xf>
    <xf numFmtId="4" fontId="44" fillId="48" borderId="10" xfId="0" applyNumberFormat="1" applyFont="1" applyFill="1" applyBorder="1" applyAlignment="1">
      <alignment/>
    </xf>
    <xf numFmtId="0" fontId="2" fillId="49" borderId="10" xfId="0" applyFont="1" applyFill="1" applyBorder="1" applyAlignment="1">
      <alignment/>
    </xf>
    <xf numFmtId="4" fontId="2" fillId="49" borderId="10" xfId="0" applyNumberFormat="1" applyFont="1" applyFill="1" applyBorder="1" applyAlignment="1">
      <alignment/>
    </xf>
    <xf numFmtId="0" fontId="1" fillId="50" borderId="10" xfId="0" applyFont="1" applyFill="1" applyBorder="1" applyAlignment="1">
      <alignment/>
    </xf>
    <xf numFmtId="4" fontId="1" fillId="50" borderId="10" xfId="0" applyNumberFormat="1" applyFont="1" applyFill="1" applyBorder="1" applyAlignment="1">
      <alignment/>
    </xf>
    <xf numFmtId="0" fontId="1" fillId="51" borderId="10" xfId="0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2" fillId="52" borderId="10" xfId="0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0" fontId="1" fillId="52" borderId="10" xfId="0" applyFont="1" applyFill="1" applyBorder="1" applyAlignment="1">
      <alignment/>
    </xf>
    <xf numFmtId="4" fontId="1" fillId="52" borderId="10" xfId="0" applyNumberFormat="1" applyFont="1" applyFill="1" applyBorder="1" applyAlignment="1">
      <alignment/>
    </xf>
    <xf numFmtId="0" fontId="1" fillId="53" borderId="10" xfId="0" applyFont="1" applyFill="1" applyBorder="1" applyAlignment="1">
      <alignment/>
    </xf>
    <xf numFmtId="4" fontId="2" fillId="53" borderId="10" xfId="0" applyNumberFormat="1" applyFont="1" applyFill="1" applyBorder="1" applyAlignment="1">
      <alignment/>
    </xf>
    <xf numFmtId="0" fontId="2" fillId="54" borderId="10" xfId="0" applyFont="1" applyFill="1" applyBorder="1" applyAlignment="1">
      <alignment/>
    </xf>
    <xf numFmtId="4" fontId="2" fillId="54" borderId="10" xfId="0" applyNumberFormat="1" applyFont="1" applyFill="1" applyBorder="1" applyAlignment="1">
      <alignment/>
    </xf>
    <xf numFmtId="0" fontId="1" fillId="54" borderId="10" xfId="0" applyFont="1" applyFill="1" applyBorder="1" applyAlignment="1">
      <alignment/>
    </xf>
    <xf numFmtId="4" fontId="1" fillId="54" borderId="10" xfId="0" applyNumberFormat="1" applyFont="1" applyFill="1" applyBorder="1" applyAlignment="1">
      <alignment/>
    </xf>
    <xf numFmtId="0" fontId="2" fillId="55" borderId="10" xfId="0" applyFont="1" applyFill="1" applyBorder="1" applyAlignment="1">
      <alignment/>
    </xf>
    <xf numFmtId="4" fontId="2" fillId="55" borderId="10" xfId="0" applyNumberFormat="1" applyFont="1" applyFill="1" applyBorder="1" applyAlignment="1">
      <alignment/>
    </xf>
    <xf numFmtId="0" fontId="1" fillId="56" borderId="10" xfId="0" applyFont="1" applyFill="1" applyBorder="1" applyAlignment="1">
      <alignment/>
    </xf>
    <xf numFmtId="4" fontId="1" fillId="56" borderId="10" xfId="0" applyNumberFormat="1" applyFont="1" applyFill="1" applyBorder="1" applyAlignment="1">
      <alignment/>
    </xf>
    <xf numFmtId="0" fontId="1" fillId="57" borderId="10" xfId="0" applyFont="1" applyFill="1" applyBorder="1" applyAlignment="1">
      <alignment/>
    </xf>
    <xf numFmtId="4" fontId="2" fillId="57" borderId="10" xfId="0" applyNumberFormat="1" applyFont="1" applyFill="1" applyBorder="1" applyAlignment="1">
      <alignment/>
    </xf>
    <xf numFmtId="0" fontId="2" fillId="43" borderId="10" xfId="0" applyFont="1" applyFill="1" applyBorder="1" applyAlignment="1">
      <alignment/>
    </xf>
    <xf numFmtId="4" fontId="1" fillId="4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58" borderId="10" xfId="0" applyFont="1" applyFill="1" applyBorder="1" applyAlignment="1">
      <alignment/>
    </xf>
    <xf numFmtId="4" fontId="2" fillId="58" borderId="10" xfId="0" applyNumberFormat="1" applyFont="1" applyFill="1" applyBorder="1" applyAlignment="1">
      <alignment/>
    </xf>
    <xf numFmtId="0" fontId="1" fillId="58" borderId="10" xfId="0" applyFont="1" applyFill="1" applyBorder="1" applyAlignment="1">
      <alignment/>
    </xf>
    <xf numFmtId="4" fontId="1" fillId="58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1" fillId="59" borderId="10" xfId="0" applyFont="1" applyFill="1" applyBorder="1" applyAlignment="1">
      <alignment/>
    </xf>
    <xf numFmtId="4" fontId="2" fillId="59" borderId="10" xfId="0" applyNumberFormat="1" applyFont="1" applyFill="1" applyBorder="1" applyAlignment="1">
      <alignment/>
    </xf>
    <xf numFmtId="0" fontId="2" fillId="60" borderId="10" xfId="0" applyFont="1" applyFill="1" applyBorder="1" applyAlignment="1">
      <alignment/>
    </xf>
    <xf numFmtId="4" fontId="2" fillId="60" borderId="10" xfId="0" applyNumberFormat="1" applyFont="1" applyFill="1" applyBorder="1" applyAlignment="1">
      <alignment/>
    </xf>
    <xf numFmtId="0" fontId="1" fillId="60" borderId="10" xfId="0" applyFont="1" applyFill="1" applyBorder="1" applyAlignment="1">
      <alignment/>
    </xf>
    <xf numFmtId="4" fontId="1" fillId="60" borderId="10" xfId="0" applyNumberFormat="1" applyFont="1" applyFill="1" applyBorder="1" applyAlignment="1">
      <alignment/>
    </xf>
    <xf numFmtId="0" fontId="2" fillId="61" borderId="10" xfId="0" applyFont="1" applyFill="1" applyBorder="1" applyAlignment="1">
      <alignment/>
    </xf>
    <xf numFmtId="4" fontId="2" fillId="61" borderId="10" xfId="0" applyNumberFormat="1" applyFont="1" applyFill="1" applyBorder="1" applyAlignment="1">
      <alignment/>
    </xf>
    <xf numFmtId="0" fontId="1" fillId="62" borderId="10" xfId="0" applyFont="1" applyFill="1" applyBorder="1" applyAlignment="1">
      <alignment/>
    </xf>
    <xf numFmtId="4" fontId="1" fillId="62" borderId="10" xfId="0" applyNumberFormat="1" applyFont="1" applyFill="1" applyBorder="1" applyAlignment="1">
      <alignment/>
    </xf>
    <xf numFmtId="0" fontId="1" fillId="63" borderId="10" xfId="0" applyFont="1" applyFill="1" applyBorder="1" applyAlignment="1">
      <alignment/>
    </xf>
    <xf numFmtId="4" fontId="2" fillId="63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4" fontId="2" fillId="15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/>
    </xf>
    <xf numFmtId="4" fontId="1" fillId="15" borderId="10" xfId="0" applyNumberFormat="1" applyFont="1" applyFill="1" applyBorder="1" applyAlignment="1">
      <alignment/>
    </xf>
    <xf numFmtId="0" fontId="2" fillId="64" borderId="10" xfId="0" applyFont="1" applyFill="1" applyBorder="1" applyAlignment="1">
      <alignment/>
    </xf>
    <xf numFmtId="4" fontId="2" fillId="64" borderId="10" xfId="0" applyNumberFormat="1" applyFont="1" applyFill="1" applyBorder="1" applyAlignment="1">
      <alignment/>
    </xf>
    <xf numFmtId="0" fontId="1" fillId="64" borderId="10" xfId="0" applyFont="1" applyFill="1" applyBorder="1" applyAlignment="1">
      <alignment/>
    </xf>
    <xf numFmtId="4" fontId="1" fillId="64" borderId="10" xfId="0" applyNumberFormat="1" applyFont="1" applyFill="1" applyBorder="1" applyAlignment="1">
      <alignment/>
    </xf>
    <xf numFmtId="0" fontId="1" fillId="65" borderId="10" xfId="0" applyFont="1" applyFill="1" applyBorder="1" applyAlignment="1">
      <alignment/>
    </xf>
    <xf numFmtId="4" fontId="2" fillId="65" borderId="10" xfId="0" applyNumberFormat="1" applyFont="1" applyFill="1" applyBorder="1" applyAlignment="1">
      <alignment/>
    </xf>
    <xf numFmtId="0" fontId="2" fillId="66" borderId="10" xfId="0" applyFont="1" applyFill="1" applyBorder="1" applyAlignment="1">
      <alignment/>
    </xf>
    <xf numFmtId="4" fontId="2" fillId="66" borderId="10" xfId="0" applyNumberFormat="1" applyFont="1" applyFill="1" applyBorder="1" applyAlignment="1">
      <alignment/>
    </xf>
    <xf numFmtId="0" fontId="1" fillId="67" borderId="10" xfId="0" applyFont="1" applyFill="1" applyBorder="1" applyAlignment="1">
      <alignment/>
    </xf>
    <xf numFmtId="4" fontId="1" fillId="67" borderId="10" xfId="0" applyNumberFormat="1" applyFont="1" applyFill="1" applyBorder="1" applyAlignment="1">
      <alignment/>
    </xf>
    <xf numFmtId="0" fontId="1" fillId="68" borderId="10" xfId="0" applyFont="1" applyFill="1" applyBorder="1" applyAlignment="1">
      <alignment/>
    </xf>
    <xf numFmtId="4" fontId="2" fillId="68" borderId="10" xfId="0" applyNumberFormat="1" applyFont="1" applyFill="1" applyBorder="1" applyAlignment="1">
      <alignment/>
    </xf>
    <xf numFmtId="0" fontId="2" fillId="69" borderId="10" xfId="0" applyFont="1" applyFill="1" applyBorder="1" applyAlignment="1">
      <alignment/>
    </xf>
    <xf numFmtId="4" fontId="2" fillId="69" borderId="10" xfId="0" applyNumberFormat="1" applyFont="1" applyFill="1" applyBorder="1" applyAlignment="1">
      <alignment/>
    </xf>
    <xf numFmtId="0" fontId="1" fillId="70" borderId="10" xfId="0" applyFont="1" applyFill="1" applyBorder="1" applyAlignment="1">
      <alignment/>
    </xf>
    <xf numFmtId="4" fontId="1" fillId="70" borderId="10" xfId="0" applyNumberFormat="1" applyFont="1" applyFill="1" applyBorder="1" applyAlignment="1">
      <alignment/>
    </xf>
    <xf numFmtId="0" fontId="1" fillId="71" borderId="10" xfId="0" applyFont="1" applyFill="1" applyBorder="1" applyAlignment="1">
      <alignment/>
    </xf>
    <xf numFmtId="4" fontId="1" fillId="71" borderId="10" xfId="0" applyNumberFormat="1" applyFont="1" applyFill="1" applyBorder="1" applyAlignment="1">
      <alignment/>
    </xf>
    <xf numFmtId="0" fontId="1" fillId="72" borderId="10" xfId="0" applyFont="1" applyFill="1" applyBorder="1" applyAlignment="1">
      <alignment/>
    </xf>
    <xf numFmtId="4" fontId="2" fillId="72" borderId="10" xfId="0" applyNumberFormat="1" applyFont="1" applyFill="1" applyBorder="1" applyAlignment="1">
      <alignment/>
    </xf>
    <xf numFmtId="10" fontId="1" fillId="58" borderId="10" xfId="46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90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1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0" fontId="1" fillId="47" borderId="10" xfId="0" applyFont="1" applyFill="1" applyBorder="1" applyAlignment="1">
      <alignment/>
    </xf>
    <xf numFmtId="4" fontId="2" fillId="47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0" fontId="2" fillId="49" borderId="10" xfId="0" applyFont="1" applyFill="1" applyBorder="1" applyAlignment="1">
      <alignment/>
    </xf>
    <xf numFmtId="4" fontId="2" fillId="49" borderId="10" xfId="0" applyNumberFormat="1" applyFont="1" applyFill="1" applyBorder="1" applyAlignment="1">
      <alignment/>
    </xf>
    <xf numFmtId="0" fontId="1" fillId="50" borderId="10" xfId="0" applyFont="1" applyFill="1" applyBorder="1" applyAlignment="1">
      <alignment/>
    </xf>
    <xf numFmtId="4" fontId="1" fillId="50" borderId="10" xfId="0" applyNumberFormat="1" applyFont="1" applyFill="1" applyBorder="1" applyAlignment="1">
      <alignment/>
    </xf>
    <xf numFmtId="0" fontId="1" fillId="51" borderId="10" xfId="0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2" fillId="52" borderId="10" xfId="0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0" fontId="1" fillId="52" borderId="10" xfId="0" applyFont="1" applyFill="1" applyBorder="1" applyAlignment="1">
      <alignment/>
    </xf>
    <xf numFmtId="4" fontId="1" fillId="52" borderId="10" xfId="0" applyNumberFormat="1" applyFont="1" applyFill="1" applyBorder="1" applyAlignment="1">
      <alignment/>
    </xf>
    <xf numFmtId="0" fontId="1" fillId="53" borderId="10" xfId="0" applyFont="1" applyFill="1" applyBorder="1" applyAlignment="1">
      <alignment/>
    </xf>
    <xf numFmtId="4" fontId="2" fillId="53" borderId="10" xfId="0" applyNumberFormat="1" applyFont="1" applyFill="1" applyBorder="1" applyAlignment="1">
      <alignment/>
    </xf>
    <xf numFmtId="0" fontId="2" fillId="54" borderId="10" xfId="0" applyFont="1" applyFill="1" applyBorder="1" applyAlignment="1">
      <alignment/>
    </xf>
    <xf numFmtId="4" fontId="2" fillId="54" borderId="10" xfId="0" applyNumberFormat="1" applyFont="1" applyFill="1" applyBorder="1" applyAlignment="1">
      <alignment/>
    </xf>
    <xf numFmtId="0" fontId="1" fillId="54" borderId="10" xfId="0" applyFont="1" applyFill="1" applyBorder="1" applyAlignment="1">
      <alignment/>
    </xf>
    <xf numFmtId="4" fontId="1" fillId="54" borderId="10" xfId="0" applyNumberFormat="1" applyFont="1" applyFill="1" applyBorder="1" applyAlignment="1">
      <alignment/>
    </xf>
    <xf numFmtId="0" fontId="2" fillId="55" borderId="10" xfId="0" applyFont="1" applyFill="1" applyBorder="1" applyAlignment="1">
      <alignment/>
    </xf>
    <xf numFmtId="4" fontId="2" fillId="55" borderId="10" xfId="0" applyNumberFormat="1" applyFont="1" applyFill="1" applyBorder="1" applyAlignment="1">
      <alignment/>
    </xf>
    <xf numFmtId="0" fontId="1" fillId="56" borderId="10" xfId="0" applyFont="1" applyFill="1" applyBorder="1" applyAlignment="1">
      <alignment/>
    </xf>
    <xf numFmtId="4" fontId="1" fillId="56" borderId="10" xfId="0" applyNumberFormat="1" applyFont="1" applyFill="1" applyBorder="1" applyAlignment="1">
      <alignment/>
    </xf>
    <xf numFmtId="0" fontId="1" fillId="57" borderId="10" xfId="0" applyFont="1" applyFill="1" applyBorder="1" applyAlignment="1">
      <alignment/>
    </xf>
    <xf numFmtId="4" fontId="2" fillId="57" borderId="10" xfId="0" applyNumberFormat="1" applyFont="1" applyFill="1" applyBorder="1" applyAlignment="1">
      <alignment/>
    </xf>
    <xf numFmtId="0" fontId="2" fillId="43" borderId="10" xfId="0" applyFont="1" applyFill="1" applyBorder="1" applyAlignment="1">
      <alignment/>
    </xf>
    <xf numFmtId="4" fontId="1" fillId="4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58" borderId="10" xfId="0" applyFont="1" applyFill="1" applyBorder="1" applyAlignment="1">
      <alignment/>
    </xf>
    <xf numFmtId="4" fontId="2" fillId="58" borderId="10" xfId="0" applyNumberFormat="1" applyFont="1" applyFill="1" applyBorder="1" applyAlignment="1">
      <alignment/>
    </xf>
    <xf numFmtId="0" fontId="1" fillId="58" borderId="10" xfId="0" applyFont="1" applyFill="1" applyBorder="1" applyAlignment="1">
      <alignment/>
    </xf>
    <xf numFmtId="4" fontId="1" fillId="58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0" fontId="1" fillId="59" borderId="10" xfId="0" applyFont="1" applyFill="1" applyBorder="1" applyAlignment="1">
      <alignment/>
    </xf>
    <xf numFmtId="4" fontId="2" fillId="59" borderId="10" xfId="0" applyNumberFormat="1" applyFont="1" applyFill="1" applyBorder="1" applyAlignment="1">
      <alignment/>
    </xf>
    <xf numFmtId="0" fontId="2" fillId="60" borderId="10" xfId="0" applyFont="1" applyFill="1" applyBorder="1" applyAlignment="1">
      <alignment/>
    </xf>
    <xf numFmtId="4" fontId="2" fillId="60" borderId="10" xfId="0" applyNumberFormat="1" applyFont="1" applyFill="1" applyBorder="1" applyAlignment="1">
      <alignment/>
    </xf>
    <xf numFmtId="0" fontId="1" fillId="60" borderId="10" xfId="0" applyFont="1" applyFill="1" applyBorder="1" applyAlignment="1">
      <alignment/>
    </xf>
    <xf numFmtId="4" fontId="1" fillId="60" borderId="10" xfId="0" applyNumberFormat="1" applyFont="1" applyFill="1" applyBorder="1" applyAlignment="1">
      <alignment/>
    </xf>
    <xf numFmtId="0" fontId="2" fillId="61" borderId="10" xfId="0" applyFont="1" applyFill="1" applyBorder="1" applyAlignment="1">
      <alignment/>
    </xf>
    <xf numFmtId="4" fontId="2" fillId="61" borderId="10" xfId="0" applyNumberFormat="1" applyFont="1" applyFill="1" applyBorder="1" applyAlignment="1">
      <alignment/>
    </xf>
    <xf numFmtId="0" fontId="1" fillId="62" borderId="10" xfId="0" applyFont="1" applyFill="1" applyBorder="1" applyAlignment="1">
      <alignment/>
    </xf>
    <xf numFmtId="4" fontId="1" fillId="62" borderId="10" xfId="0" applyNumberFormat="1" applyFont="1" applyFill="1" applyBorder="1" applyAlignment="1">
      <alignment/>
    </xf>
    <xf numFmtId="0" fontId="1" fillId="63" borderId="10" xfId="0" applyFont="1" applyFill="1" applyBorder="1" applyAlignment="1">
      <alignment/>
    </xf>
    <xf numFmtId="4" fontId="2" fillId="63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4" fontId="2" fillId="15" borderId="10" xfId="0" applyNumberFormat="1" applyFont="1" applyFill="1" applyBorder="1" applyAlignment="1">
      <alignment/>
    </xf>
    <xf numFmtId="0" fontId="1" fillId="15" borderId="10" xfId="0" applyFont="1" applyFill="1" applyBorder="1" applyAlignment="1">
      <alignment/>
    </xf>
    <xf numFmtId="4" fontId="1" fillId="15" borderId="10" xfId="0" applyNumberFormat="1" applyFont="1" applyFill="1" applyBorder="1" applyAlignment="1">
      <alignment/>
    </xf>
    <xf numFmtId="0" fontId="2" fillId="64" borderId="10" xfId="0" applyFont="1" applyFill="1" applyBorder="1" applyAlignment="1">
      <alignment/>
    </xf>
    <xf numFmtId="4" fontId="2" fillId="64" borderId="10" xfId="0" applyNumberFormat="1" applyFont="1" applyFill="1" applyBorder="1" applyAlignment="1">
      <alignment/>
    </xf>
    <xf numFmtId="0" fontId="1" fillId="64" borderId="10" xfId="0" applyFont="1" applyFill="1" applyBorder="1" applyAlignment="1">
      <alignment/>
    </xf>
    <xf numFmtId="4" fontId="1" fillId="64" borderId="10" xfId="0" applyNumberFormat="1" applyFont="1" applyFill="1" applyBorder="1" applyAlignment="1">
      <alignment/>
    </xf>
    <xf numFmtId="0" fontId="1" fillId="65" borderId="10" xfId="0" applyFont="1" applyFill="1" applyBorder="1" applyAlignment="1">
      <alignment/>
    </xf>
    <xf numFmtId="4" fontId="2" fillId="65" borderId="10" xfId="0" applyNumberFormat="1" applyFont="1" applyFill="1" applyBorder="1" applyAlignment="1">
      <alignment/>
    </xf>
    <xf numFmtId="0" fontId="2" fillId="66" borderId="10" xfId="0" applyFont="1" applyFill="1" applyBorder="1" applyAlignment="1">
      <alignment/>
    </xf>
    <xf numFmtId="4" fontId="2" fillId="66" borderId="10" xfId="0" applyNumberFormat="1" applyFont="1" applyFill="1" applyBorder="1" applyAlignment="1">
      <alignment/>
    </xf>
    <xf numFmtId="0" fontId="1" fillId="67" borderId="10" xfId="0" applyFont="1" applyFill="1" applyBorder="1" applyAlignment="1">
      <alignment/>
    </xf>
    <xf numFmtId="4" fontId="1" fillId="67" borderId="10" xfId="0" applyNumberFormat="1" applyFont="1" applyFill="1" applyBorder="1" applyAlignment="1">
      <alignment/>
    </xf>
    <xf numFmtId="0" fontId="1" fillId="68" borderId="10" xfId="0" applyFont="1" applyFill="1" applyBorder="1" applyAlignment="1">
      <alignment/>
    </xf>
    <xf numFmtId="4" fontId="2" fillId="68" borderId="10" xfId="0" applyNumberFormat="1" applyFont="1" applyFill="1" applyBorder="1" applyAlignment="1">
      <alignment/>
    </xf>
    <xf numFmtId="0" fontId="2" fillId="69" borderId="10" xfId="0" applyFont="1" applyFill="1" applyBorder="1" applyAlignment="1">
      <alignment/>
    </xf>
    <xf numFmtId="4" fontId="2" fillId="69" borderId="10" xfId="0" applyNumberFormat="1" applyFont="1" applyFill="1" applyBorder="1" applyAlignment="1">
      <alignment/>
    </xf>
    <xf numFmtId="0" fontId="1" fillId="70" borderId="10" xfId="0" applyFont="1" applyFill="1" applyBorder="1" applyAlignment="1">
      <alignment/>
    </xf>
    <xf numFmtId="4" fontId="1" fillId="70" borderId="10" xfId="0" applyNumberFormat="1" applyFont="1" applyFill="1" applyBorder="1" applyAlignment="1">
      <alignment/>
    </xf>
    <xf numFmtId="0" fontId="1" fillId="71" borderId="10" xfId="0" applyFont="1" applyFill="1" applyBorder="1" applyAlignment="1">
      <alignment/>
    </xf>
    <xf numFmtId="4" fontId="1" fillId="71" borderId="10" xfId="0" applyNumberFormat="1" applyFont="1" applyFill="1" applyBorder="1" applyAlignment="1">
      <alignment/>
    </xf>
    <xf numFmtId="10" fontId="1" fillId="58" borderId="10" xfId="46" applyNumberFormat="1" applyFont="1" applyFill="1" applyBorder="1" applyAlignment="1">
      <alignment/>
    </xf>
    <xf numFmtId="0" fontId="1" fillId="72" borderId="10" xfId="0" applyFont="1" applyFill="1" applyBorder="1" applyAlignment="1">
      <alignment/>
    </xf>
    <xf numFmtId="4" fontId="2" fillId="72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textRotation="90"/>
    </xf>
    <xf numFmtId="4" fontId="1" fillId="38" borderId="10" xfId="0" applyNumberFormat="1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4" fontId="1" fillId="51" borderId="10" xfId="0" applyNumberFormat="1" applyFont="1" applyFill="1" applyBorder="1" applyAlignment="1">
      <alignment/>
    </xf>
    <xf numFmtId="4" fontId="1" fillId="53" borderId="10" xfId="0" applyNumberFormat="1" applyFont="1" applyFill="1" applyBorder="1" applyAlignment="1">
      <alignment/>
    </xf>
    <xf numFmtId="4" fontId="1" fillId="57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59" borderId="10" xfId="0" applyNumberFormat="1" applyFont="1" applyFill="1" applyBorder="1" applyAlignment="1">
      <alignment/>
    </xf>
    <xf numFmtId="4" fontId="1" fillId="63" borderId="10" xfId="0" applyNumberFormat="1" applyFont="1" applyFill="1" applyBorder="1" applyAlignment="1">
      <alignment/>
    </xf>
    <xf numFmtId="4" fontId="1" fillId="65" borderId="10" xfId="0" applyNumberFormat="1" applyFont="1" applyFill="1" applyBorder="1" applyAlignment="1">
      <alignment/>
    </xf>
    <xf numFmtId="4" fontId="1" fillId="68" borderId="10" xfId="0" applyNumberFormat="1" applyFont="1" applyFill="1" applyBorder="1" applyAlignment="1">
      <alignment/>
    </xf>
    <xf numFmtId="4" fontId="1" fillId="72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textRotation="90"/>
    </xf>
    <xf numFmtId="4" fontId="1" fillId="36" borderId="13" xfId="0" applyNumberFormat="1" applyFont="1" applyFill="1" applyBorder="1" applyAlignment="1">
      <alignment horizontal="center" vertical="center"/>
    </xf>
    <xf numFmtId="4" fontId="1" fillId="36" borderId="14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textRotation="90"/>
    </xf>
    <xf numFmtId="0" fontId="1" fillId="37" borderId="12" xfId="0" applyFont="1" applyFill="1" applyBorder="1" applyAlignment="1">
      <alignment/>
    </xf>
    <xf numFmtId="4" fontId="1" fillId="37" borderId="12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 horizontal="center" vertical="center"/>
    </xf>
    <xf numFmtId="0" fontId="1" fillId="73" borderId="10" xfId="0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0" fontId="1" fillId="7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1" fillId="36" borderId="1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0" fontId="1" fillId="73" borderId="13" xfId="0" applyFont="1" applyFill="1" applyBorder="1" applyAlignment="1">
      <alignment horizontal="center" vertical="center"/>
    </xf>
    <xf numFmtId="0" fontId="1" fillId="73" borderId="14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3" fontId="1" fillId="36" borderId="11" xfId="0" applyNumberFormat="1" applyFont="1" applyFill="1" applyBorder="1" applyAlignment="1">
      <alignment horizontal="center" vertical="center"/>
    </xf>
    <xf numFmtId="3" fontId="1" fillId="36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73" borderId="18" xfId="0" applyFont="1" applyFill="1" applyBorder="1" applyAlignment="1">
      <alignment horizontal="center" vertical="center"/>
    </xf>
    <xf numFmtId="0" fontId="1" fillId="73" borderId="19" xfId="0" applyFont="1" applyFill="1" applyBorder="1" applyAlignment="1">
      <alignment horizontal="center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00"/>
      <rgbColor rgb="00FFFF00"/>
      <rgbColor rgb="0000FF00"/>
      <rgbColor rgb="00FF0000"/>
      <rgbColor rgb="00FFFFFF"/>
      <rgbColor rgb="00803300"/>
      <rgbColor rgb="00803300"/>
      <rgbColor rgb="00803300"/>
      <rgbColor rgb="00803300"/>
      <rgbColor rgb="00803300"/>
      <rgbColor rgb="00FFFFFF"/>
      <rgbColor rgb="00FFFFFF"/>
      <rgbColor rgb="00FFFF00"/>
      <rgbColor rgb="00FFFF00"/>
      <rgbColor rgb="00FFFFFF"/>
      <rgbColor rgb="00FFFFFF"/>
      <rgbColor rgb="00FFFFFF"/>
      <rgbColor rgb="00FFFFFF"/>
      <rgbColor rgb="00FF6600"/>
      <rgbColor rgb="00FF6600"/>
      <rgbColor rgb="00FFFFFF"/>
      <rgbColor rgb="00FFFFFF"/>
      <rgbColor rgb="00A8A8FF"/>
      <rgbColor rgb="00A8A8FF"/>
      <rgbColor rgb="00008000"/>
      <rgbColor rgb="00008000"/>
      <rgbColor rgb="00FFFFFF"/>
      <rgbColor rgb="00FFFFFF"/>
      <rgbColor rgb="00FF6600"/>
      <rgbColor rgb="00FF6600"/>
      <rgbColor rgb="00FFFFFF"/>
      <rgbColor rgb="00FFFFFF"/>
      <rgbColor rgb="00FF70FF"/>
      <rgbColor rgb="00FF70FF"/>
      <rgbColor rgb="00FFFFFF"/>
      <rgbColor rgb="00FFFFFF"/>
      <rgbColor rgb="00FFFF00"/>
      <rgbColor rgb="00FFFF00"/>
      <rgbColor rgb="00FFFFFF"/>
      <rgbColor rgb="00FFFFFF"/>
      <rgbColor rgb="00E0E0E0"/>
      <rgbColor rgb="00E0E0E0"/>
      <rgbColor rgb="00FFFFFF"/>
      <rgbColor rgb="00FFFFFF"/>
      <rgbColor rgb="00FFFF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8.140625" style="0" bestFit="1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</cols>
  <sheetData>
    <row r="1" spans="1:21" ht="12.75">
      <c r="A1" s="1"/>
      <c r="B1" s="217" t="s">
        <v>135</v>
      </c>
      <c r="C1" s="217"/>
      <c r="D1" s="217" t="s">
        <v>136</v>
      </c>
      <c r="E1" s="217"/>
      <c r="F1" s="217" t="s">
        <v>137</v>
      </c>
      <c r="G1" s="217"/>
      <c r="H1" s="217" t="s">
        <v>138</v>
      </c>
      <c r="I1" s="217"/>
      <c r="J1" s="217" t="s">
        <v>139</v>
      </c>
      <c r="K1" s="217"/>
      <c r="L1" s="217" t="s">
        <v>140</v>
      </c>
      <c r="M1" s="217"/>
      <c r="N1" s="217" t="s">
        <v>141</v>
      </c>
      <c r="O1" s="217"/>
      <c r="P1" s="217" t="s">
        <v>142</v>
      </c>
      <c r="Q1" s="217"/>
      <c r="R1" s="217" t="s">
        <v>143</v>
      </c>
      <c r="S1" s="217"/>
      <c r="T1" s="217" t="s">
        <v>7</v>
      </c>
      <c r="U1" s="217"/>
    </row>
    <row r="2" spans="1:21" ht="57">
      <c r="A2" s="105" t="s">
        <v>144</v>
      </c>
      <c r="B2" s="105" t="s">
        <v>10</v>
      </c>
      <c r="C2" s="106" t="s">
        <v>133</v>
      </c>
      <c r="D2" s="105" t="s">
        <v>10</v>
      </c>
      <c r="E2" s="106" t="s">
        <v>133</v>
      </c>
      <c r="F2" s="105" t="s">
        <v>10</v>
      </c>
      <c r="G2" s="106" t="s">
        <v>133</v>
      </c>
      <c r="H2" s="105" t="s">
        <v>10</v>
      </c>
      <c r="I2" s="106" t="s">
        <v>133</v>
      </c>
      <c r="J2" s="105" t="s">
        <v>10</v>
      </c>
      <c r="K2" s="106" t="s">
        <v>133</v>
      </c>
      <c r="L2" s="105" t="s">
        <v>10</v>
      </c>
      <c r="M2" s="106" t="s">
        <v>133</v>
      </c>
      <c r="N2" s="105" t="s">
        <v>10</v>
      </c>
      <c r="O2" s="106" t="s">
        <v>133</v>
      </c>
      <c r="P2" s="105" t="s">
        <v>10</v>
      </c>
      <c r="Q2" s="106" t="s">
        <v>133</v>
      </c>
      <c r="R2" s="105" t="s">
        <v>10</v>
      </c>
      <c r="S2" s="106" t="s">
        <v>133</v>
      </c>
      <c r="T2" s="105" t="s">
        <v>10</v>
      </c>
      <c r="U2" s="106" t="s">
        <v>133</v>
      </c>
    </row>
    <row r="3" spans="1:21" ht="12.75">
      <c r="A3" s="107" t="s">
        <v>11</v>
      </c>
      <c r="B3" s="216">
        <v>5457</v>
      </c>
      <c r="C3" s="216" t="s">
        <v>12</v>
      </c>
      <c r="D3" s="216">
        <v>27406</v>
      </c>
      <c r="E3" s="216" t="s">
        <v>12</v>
      </c>
      <c r="F3" s="216">
        <v>11582</v>
      </c>
      <c r="G3" s="216" t="s">
        <v>12</v>
      </c>
      <c r="H3" s="216">
        <v>2010</v>
      </c>
      <c r="I3" s="216" t="s">
        <v>12</v>
      </c>
      <c r="J3" s="216">
        <v>5354</v>
      </c>
      <c r="K3" s="216" t="s">
        <v>12</v>
      </c>
      <c r="L3" s="216">
        <v>3894</v>
      </c>
      <c r="M3" s="216" t="s">
        <v>12</v>
      </c>
      <c r="N3" s="216">
        <v>1158</v>
      </c>
      <c r="O3" s="216" t="s">
        <v>12</v>
      </c>
      <c r="P3" s="216">
        <v>15890</v>
      </c>
      <c r="Q3" s="216" t="s">
        <v>12</v>
      </c>
      <c r="R3" s="216">
        <v>72751</v>
      </c>
      <c r="S3" s="216" t="s">
        <v>12</v>
      </c>
      <c r="T3" s="216">
        <v>72751</v>
      </c>
      <c r="U3" s="216" t="s">
        <v>12</v>
      </c>
    </row>
    <row r="4" spans="1:21" ht="12.75">
      <c r="A4" s="108" t="s">
        <v>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2.75">
      <c r="A5" s="110" t="s">
        <v>14</v>
      </c>
      <c r="B5" s="111" t="s">
        <v>12</v>
      </c>
      <c r="C5" s="111" t="s">
        <v>12</v>
      </c>
      <c r="D5" s="111" t="s">
        <v>12</v>
      </c>
      <c r="E5" s="111" t="s">
        <v>12</v>
      </c>
      <c r="F5" s="111" t="s">
        <v>12</v>
      </c>
      <c r="G5" s="111" t="s">
        <v>12</v>
      </c>
      <c r="H5" s="111" t="s">
        <v>12</v>
      </c>
      <c r="I5" s="111" t="s">
        <v>12</v>
      </c>
      <c r="J5" s="111" t="s">
        <v>12</v>
      </c>
      <c r="K5" s="111" t="s">
        <v>12</v>
      </c>
      <c r="L5" s="111" t="s">
        <v>12</v>
      </c>
      <c r="M5" s="111" t="s">
        <v>12</v>
      </c>
      <c r="N5" s="111" t="s">
        <v>12</v>
      </c>
      <c r="O5" s="111" t="s">
        <v>12</v>
      </c>
      <c r="P5" s="111" t="s">
        <v>12</v>
      </c>
      <c r="Q5" s="111" t="s">
        <v>12</v>
      </c>
      <c r="R5" s="111" t="s">
        <v>12</v>
      </c>
      <c r="S5" s="111" t="s">
        <v>12</v>
      </c>
      <c r="T5" s="111" t="s">
        <v>12</v>
      </c>
      <c r="U5" s="111" t="s">
        <v>12</v>
      </c>
    </row>
    <row r="6" spans="1:21" ht="12.75">
      <c r="A6" s="112" t="s">
        <v>15</v>
      </c>
      <c r="B6" s="113">
        <v>50568.02999999999</v>
      </c>
      <c r="C6" s="10">
        <v>9.26663551401869</v>
      </c>
      <c r="D6" s="113">
        <v>30818.71</v>
      </c>
      <c r="E6" s="10">
        <v>1.1245241917828213</v>
      </c>
      <c r="F6" s="113">
        <v>45546.67999999999</v>
      </c>
      <c r="G6" s="10">
        <v>3.9325401485063023</v>
      </c>
      <c r="H6" s="113">
        <v>8512.08</v>
      </c>
      <c r="I6" s="10">
        <v>4.234865671641791</v>
      </c>
      <c r="J6" s="113">
        <v>36512.03999999999</v>
      </c>
      <c r="K6" s="10">
        <v>6.81958162121778</v>
      </c>
      <c r="L6" s="113">
        <v>14914.69</v>
      </c>
      <c r="M6" s="10">
        <v>3.8301720595788393</v>
      </c>
      <c r="N6" s="113">
        <v>52864.07999999999</v>
      </c>
      <c r="O6" s="10">
        <v>45.65119170984455</v>
      </c>
      <c r="P6" s="113">
        <v>4536.02</v>
      </c>
      <c r="Q6" s="10">
        <v>0.28546381371932034</v>
      </c>
      <c r="R6" s="113">
        <v>0</v>
      </c>
      <c r="S6" s="10">
        <v>0</v>
      </c>
      <c r="T6" s="113">
        <v>244272.32999999996</v>
      </c>
      <c r="U6" s="10">
        <v>3.357649104479663</v>
      </c>
    </row>
    <row r="7" spans="1:21" ht="12.75">
      <c r="A7" s="112" t="s">
        <v>16</v>
      </c>
      <c r="B7" s="113">
        <v>2709</v>
      </c>
      <c r="C7" s="10">
        <v>0.4964266080263881</v>
      </c>
      <c r="D7" s="113">
        <v>1651</v>
      </c>
      <c r="E7" s="10">
        <v>0.06024228271181493</v>
      </c>
      <c r="F7" s="113">
        <v>2440</v>
      </c>
      <c r="G7" s="10">
        <v>0.21067173199792782</v>
      </c>
      <c r="H7" s="113">
        <v>456</v>
      </c>
      <c r="I7" s="10">
        <v>0.22686567164179106</v>
      </c>
      <c r="J7" s="113">
        <v>1956</v>
      </c>
      <c r="K7" s="10">
        <v>0.365334329473291</v>
      </c>
      <c r="L7" s="113">
        <v>799</v>
      </c>
      <c r="M7" s="10">
        <v>0.20518746789933232</v>
      </c>
      <c r="N7" s="113">
        <v>2832</v>
      </c>
      <c r="O7" s="10">
        <v>2.4455958549222796</v>
      </c>
      <c r="P7" s="113">
        <v>243</v>
      </c>
      <c r="Q7" s="10">
        <v>0.015292636878539963</v>
      </c>
      <c r="R7" s="113">
        <v>0</v>
      </c>
      <c r="S7" s="10">
        <v>0</v>
      </c>
      <c r="T7" s="113">
        <v>13086</v>
      </c>
      <c r="U7" s="10">
        <v>0.17987381616747536</v>
      </c>
    </row>
    <row r="8" spans="1:21" ht="12.75">
      <c r="A8" s="112" t="s">
        <v>17</v>
      </c>
      <c r="B8" s="113">
        <v>80</v>
      </c>
      <c r="C8" s="10">
        <v>0.014660069635330768</v>
      </c>
      <c r="D8" s="113">
        <v>80</v>
      </c>
      <c r="E8" s="10">
        <v>0.002919068817047362</v>
      </c>
      <c r="F8" s="113">
        <v>80</v>
      </c>
      <c r="G8" s="10">
        <v>0.006907269901571404</v>
      </c>
      <c r="H8" s="113">
        <v>80</v>
      </c>
      <c r="I8" s="10">
        <v>0.03980099502487562</v>
      </c>
      <c r="J8" s="113">
        <v>80</v>
      </c>
      <c r="K8" s="10">
        <v>0.014942099364960777</v>
      </c>
      <c r="L8" s="113">
        <v>80</v>
      </c>
      <c r="M8" s="10">
        <v>0.02054442732408834</v>
      </c>
      <c r="N8" s="113">
        <v>80</v>
      </c>
      <c r="O8" s="10">
        <v>0.0690846286701209</v>
      </c>
      <c r="P8" s="113">
        <v>80</v>
      </c>
      <c r="Q8" s="10">
        <v>0.005034612964128383</v>
      </c>
      <c r="R8" s="113">
        <v>80</v>
      </c>
      <c r="S8" s="10">
        <v>0.0010996412420447828</v>
      </c>
      <c r="T8" s="113">
        <v>80</v>
      </c>
      <c r="U8" s="10">
        <v>0.0010996412420447828</v>
      </c>
    </row>
    <row r="9" spans="1:21" ht="12.75">
      <c r="A9" s="112" t="s">
        <v>18</v>
      </c>
      <c r="B9" s="113">
        <v>2.8</v>
      </c>
      <c r="C9" s="10">
        <v>0.0005131024372365769</v>
      </c>
      <c r="D9" s="113">
        <v>2.8</v>
      </c>
      <c r="E9" s="10">
        <v>0.00010216740859665766</v>
      </c>
      <c r="F9" s="113">
        <v>2.8</v>
      </c>
      <c r="G9" s="10">
        <v>0.00024175444655499912</v>
      </c>
      <c r="H9" s="113">
        <v>2.8</v>
      </c>
      <c r="I9" s="10">
        <v>0.0013930348258706466</v>
      </c>
      <c r="J9" s="113">
        <v>2.8</v>
      </c>
      <c r="K9" s="10">
        <v>0.0005229734777736271</v>
      </c>
      <c r="L9" s="113">
        <v>2.8</v>
      </c>
      <c r="M9" s="10">
        <v>0.0007190549563430919</v>
      </c>
      <c r="N9" s="113">
        <v>2.8</v>
      </c>
      <c r="O9" s="10">
        <v>0.0024179620034542313</v>
      </c>
      <c r="P9" s="113">
        <v>2.8</v>
      </c>
      <c r="Q9" s="10">
        <v>0.00017621145374449338</v>
      </c>
      <c r="R9" s="113">
        <v>2.8</v>
      </c>
      <c r="S9" s="10">
        <v>3.84874434715674E-05</v>
      </c>
      <c r="T9" s="113">
        <v>2.8</v>
      </c>
      <c r="U9" s="10">
        <v>3.84874434715674E-05</v>
      </c>
    </row>
    <row r="10" spans="1:21" ht="12.75">
      <c r="A10" s="11" t="s">
        <v>19</v>
      </c>
      <c r="B10" s="12" t="s">
        <v>12</v>
      </c>
      <c r="C10" s="197"/>
      <c r="D10" s="12" t="s">
        <v>12</v>
      </c>
      <c r="E10" s="197"/>
      <c r="F10" s="12" t="s">
        <v>12</v>
      </c>
      <c r="G10" s="197"/>
      <c r="H10" s="12" t="s">
        <v>12</v>
      </c>
      <c r="I10" s="197"/>
      <c r="J10" s="12" t="s">
        <v>12</v>
      </c>
      <c r="K10" s="197"/>
      <c r="L10" s="12" t="s">
        <v>12</v>
      </c>
      <c r="M10" s="197"/>
      <c r="N10" s="12" t="s">
        <v>12</v>
      </c>
      <c r="O10" s="197"/>
      <c r="P10" s="12" t="s">
        <v>12</v>
      </c>
      <c r="Q10" s="197"/>
      <c r="R10" s="12" t="s">
        <v>12</v>
      </c>
      <c r="S10" s="197"/>
      <c r="T10" s="12" t="s">
        <v>12</v>
      </c>
      <c r="U10" s="197"/>
    </row>
    <row r="11" spans="1:21" ht="12.75">
      <c r="A11" s="114" t="s">
        <v>20</v>
      </c>
      <c r="B11" s="115" t="s">
        <v>12</v>
      </c>
      <c r="C11" s="198"/>
      <c r="D11" s="115" t="s">
        <v>12</v>
      </c>
      <c r="E11" s="198"/>
      <c r="F11" s="115" t="s">
        <v>12</v>
      </c>
      <c r="G11" s="198"/>
      <c r="H11" s="115" t="s">
        <v>12</v>
      </c>
      <c r="I11" s="198"/>
      <c r="J11" s="115" t="s">
        <v>12</v>
      </c>
      <c r="K11" s="198"/>
      <c r="L11" s="115" t="s">
        <v>12</v>
      </c>
      <c r="M11" s="198"/>
      <c r="N11" s="115" t="s">
        <v>12</v>
      </c>
      <c r="O11" s="198"/>
      <c r="P11" s="115" t="s">
        <v>12</v>
      </c>
      <c r="Q11" s="198"/>
      <c r="R11" s="115" t="s">
        <v>12</v>
      </c>
      <c r="S11" s="198"/>
      <c r="T11" s="115" t="s">
        <v>12</v>
      </c>
      <c r="U11" s="198"/>
    </row>
    <row r="12" spans="1:21" ht="12.7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15" t="s">
        <v>22</v>
      </c>
      <c r="B13" s="16">
        <v>527807</v>
      </c>
      <c r="C13" s="16">
        <v>96.72109217518783</v>
      </c>
      <c r="D13" s="16">
        <v>1724162</v>
      </c>
      <c r="E13" s="16">
        <v>62.91184412172517</v>
      </c>
      <c r="F13" s="16">
        <v>573785</v>
      </c>
      <c r="G13" s="16">
        <v>49.54109825591435</v>
      </c>
      <c r="H13" s="16">
        <v>97488</v>
      </c>
      <c r="I13" s="16">
        <v>48.50149253731343</v>
      </c>
      <c r="J13" s="16">
        <v>448506</v>
      </c>
      <c r="K13" s="16">
        <v>83.77026522226373</v>
      </c>
      <c r="L13" s="16">
        <v>246626</v>
      </c>
      <c r="M13" s="16">
        <v>63.33487416538264</v>
      </c>
      <c r="N13" s="16">
        <v>34246</v>
      </c>
      <c r="O13" s="16">
        <v>29.573402417962004</v>
      </c>
      <c r="P13" s="16">
        <v>614876</v>
      </c>
      <c r="Q13" s="16">
        <v>38.695783511642546</v>
      </c>
      <c r="R13" s="16">
        <v>0</v>
      </c>
      <c r="S13" s="16">
        <v>0</v>
      </c>
      <c r="T13" s="16">
        <v>4267496</v>
      </c>
      <c r="U13" s="16">
        <v>58.65893252326428</v>
      </c>
    </row>
    <row r="14" spans="1:21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2.75">
      <c r="A15" s="15" t="s">
        <v>24</v>
      </c>
      <c r="B15" s="16">
        <v>0</v>
      </c>
      <c r="C15" s="16">
        <v>0</v>
      </c>
      <c r="D15" s="16">
        <v>7229</v>
      </c>
      <c r="E15" s="16">
        <v>0.26377435598044224</v>
      </c>
      <c r="F15" s="16">
        <v>1390</v>
      </c>
      <c r="G15" s="16">
        <v>0.12001381453980314</v>
      </c>
      <c r="H15" s="16">
        <v>1466</v>
      </c>
      <c r="I15" s="16">
        <v>0.7293532338308458</v>
      </c>
      <c r="J15" s="16">
        <v>0</v>
      </c>
      <c r="K15" s="16">
        <v>0</v>
      </c>
      <c r="L15" s="16">
        <v>0</v>
      </c>
      <c r="M15" s="16">
        <v>0</v>
      </c>
      <c r="N15" s="16">
        <v>2761</v>
      </c>
      <c r="O15" s="16">
        <v>2.3842832469775477</v>
      </c>
      <c r="P15" s="16">
        <v>0</v>
      </c>
      <c r="Q15" s="16">
        <v>0</v>
      </c>
      <c r="R15" s="16">
        <v>0</v>
      </c>
      <c r="S15" s="16">
        <v>0</v>
      </c>
      <c r="T15" s="16">
        <v>12846</v>
      </c>
      <c r="U15" s="16">
        <v>0.176574892441341</v>
      </c>
    </row>
    <row r="16" spans="1:21" ht="12.75">
      <c r="A16" s="15" t="s">
        <v>25</v>
      </c>
      <c r="B16" s="16">
        <v>0</v>
      </c>
      <c r="C16" s="16">
        <v>0</v>
      </c>
      <c r="D16" s="16">
        <v>79913</v>
      </c>
      <c r="E16" s="16">
        <v>2.9158943297088227</v>
      </c>
      <c r="F16" s="16">
        <v>24650</v>
      </c>
      <c r="G16" s="16">
        <v>2.1283025384216887</v>
      </c>
      <c r="H16" s="16">
        <v>16298</v>
      </c>
      <c r="I16" s="16">
        <v>8.108457711442787</v>
      </c>
      <c r="J16" s="16">
        <v>0</v>
      </c>
      <c r="K16" s="16">
        <v>0</v>
      </c>
      <c r="L16" s="16">
        <v>0</v>
      </c>
      <c r="M16" s="16">
        <v>0</v>
      </c>
      <c r="N16" s="16">
        <v>37997</v>
      </c>
      <c r="O16" s="16">
        <v>32.8126079447323</v>
      </c>
      <c r="P16" s="16">
        <v>0</v>
      </c>
      <c r="Q16" s="16">
        <v>0</v>
      </c>
      <c r="R16" s="16">
        <v>0</v>
      </c>
      <c r="S16" s="16">
        <v>0</v>
      </c>
      <c r="T16" s="16">
        <v>158858</v>
      </c>
      <c r="U16" s="16">
        <v>2.1835851053593767</v>
      </c>
    </row>
    <row r="17" spans="1:21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7" t="s">
        <v>28</v>
      </c>
      <c r="B19" s="18">
        <v>527807</v>
      </c>
      <c r="C19" s="18">
        <v>96.72109217518783</v>
      </c>
      <c r="D19" s="18">
        <v>1811304</v>
      </c>
      <c r="E19" s="18">
        <v>66.09151280741443</v>
      </c>
      <c r="F19" s="18">
        <v>599825</v>
      </c>
      <c r="G19" s="18">
        <v>51.789414608875845</v>
      </c>
      <c r="H19" s="18">
        <v>115252</v>
      </c>
      <c r="I19" s="18">
        <v>57.33930348258706</v>
      </c>
      <c r="J19" s="18">
        <v>448506</v>
      </c>
      <c r="K19" s="18">
        <v>83.77026522226373</v>
      </c>
      <c r="L19" s="18">
        <v>246626</v>
      </c>
      <c r="M19" s="18">
        <v>63.33487416538264</v>
      </c>
      <c r="N19" s="18">
        <v>75004</v>
      </c>
      <c r="O19" s="18">
        <v>64.77029360967185</v>
      </c>
      <c r="P19" s="18">
        <v>614876</v>
      </c>
      <c r="Q19" s="18">
        <v>38.695783511642546</v>
      </c>
      <c r="R19" s="18">
        <v>0</v>
      </c>
      <c r="S19" s="18">
        <v>0</v>
      </c>
      <c r="T19" s="18">
        <v>4439200</v>
      </c>
      <c r="U19" s="18">
        <v>61.019092521065005</v>
      </c>
    </row>
    <row r="20" spans="1:21" ht="12.75">
      <c r="A20" s="116" t="s">
        <v>29</v>
      </c>
      <c r="B20" s="117" t="s">
        <v>12</v>
      </c>
      <c r="C20" s="56"/>
      <c r="D20" s="117" t="s">
        <v>12</v>
      </c>
      <c r="E20" s="56"/>
      <c r="F20" s="117" t="s">
        <v>12</v>
      </c>
      <c r="G20" s="56"/>
      <c r="H20" s="117" t="s">
        <v>12</v>
      </c>
      <c r="I20" s="56"/>
      <c r="J20" s="117" t="s">
        <v>12</v>
      </c>
      <c r="K20" s="56"/>
      <c r="L20" s="117" t="s">
        <v>12</v>
      </c>
      <c r="M20" s="56"/>
      <c r="N20" s="117" t="s">
        <v>12</v>
      </c>
      <c r="O20" s="56"/>
      <c r="P20" s="117" t="s">
        <v>12</v>
      </c>
      <c r="Q20" s="56"/>
      <c r="R20" s="117" t="s">
        <v>12</v>
      </c>
      <c r="S20" s="56"/>
      <c r="T20" s="117" t="s">
        <v>12</v>
      </c>
      <c r="U20" s="56"/>
    </row>
    <row r="21" spans="1:21" ht="12.75">
      <c r="A21" s="21" t="s">
        <v>30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12.75">
      <c r="A22" s="21" t="s">
        <v>31</v>
      </c>
      <c r="B22" s="22">
        <v>0</v>
      </c>
      <c r="C22" s="22">
        <v>0</v>
      </c>
      <c r="D22" s="22">
        <v>42610</v>
      </c>
      <c r="E22" s="22">
        <v>1.5547690286798512</v>
      </c>
      <c r="F22" s="22">
        <v>86560</v>
      </c>
      <c r="G22" s="22">
        <v>7.473666033500259</v>
      </c>
      <c r="H22" s="22">
        <v>0</v>
      </c>
      <c r="I22" s="22">
        <v>0</v>
      </c>
      <c r="J22" s="22">
        <v>1380</v>
      </c>
      <c r="K22" s="22">
        <v>0.2577512140455734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130550</v>
      </c>
      <c r="U22" s="22">
        <v>1.79447705186183</v>
      </c>
    </row>
    <row r="23" spans="1:21" ht="12.75">
      <c r="A23" s="23" t="s">
        <v>32</v>
      </c>
      <c r="B23" s="24">
        <v>0</v>
      </c>
      <c r="C23" s="24">
        <v>0</v>
      </c>
      <c r="D23" s="24">
        <v>42610</v>
      </c>
      <c r="E23" s="24">
        <v>1.5547690286798512</v>
      </c>
      <c r="F23" s="24">
        <v>86560</v>
      </c>
      <c r="G23" s="24">
        <v>7.473666033500259</v>
      </c>
      <c r="H23" s="24">
        <v>0</v>
      </c>
      <c r="I23" s="24">
        <v>0</v>
      </c>
      <c r="J23" s="24">
        <v>1380</v>
      </c>
      <c r="K23" s="24">
        <v>0.2577512140455734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130550</v>
      </c>
      <c r="U23" s="24">
        <v>1.79447705186183</v>
      </c>
    </row>
    <row r="24" spans="1:21" ht="12.75">
      <c r="A24" s="25" t="s">
        <v>33</v>
      </c>
      <c r="B24" s="26">
        <v>527807</v>
      </c>
      <c r="C24" s="26">
        <v>96.72109217518783</v>
      </c>
      <c r="D24" s="26">
        <v>1853914</v>
      </c>
      <c r="E24" s="26">
        <v>67.64628183609429</v>
      </c>
      <c r="F24" s="26">
        <v>686385</v>
      </c>
      <c r="G24" s="26">
        <v>59.2630806423761</v>
      </c>
      <c r="H24" s="26">
        <v>115252</v>
      </c>
      <c r="I24" s="26">
        <v>57.33930348258706</v>
      </c>
      <c r="J24" s="26">
        <v>449886</v>
      </c>
      <c r="K24" s="26">
        <v>84.0280164363093</v>
      </c>
      <c r="L24" s="26">
        <v>246626</v>
      </c>
      <c r="M24" s="26">
        <v>63.33487416538264</v>
      </c>
      <c r="N24" s="26">
        <v>75004</v>
      </c>
      <c r="O24" s="26">
        <v>64.77029360967185</v>
      </c>
      <c r="P24" s="26">
        <v>614876</v>
      </c>
      <c r="Q24" s="26">
        <v>38.695783511642546</v>
      </c>
      <c r="R24" s="26">
        <v>0</v>
      </c>
      <c r="S24" s="26">
        <v>0</v>
      </c>
      <c r="T24" s="26">
        <v>4569750</v>
      </c>
      <c r="U24" s="26">
        <v>62.81356957292683</v>
      </c>
    </row>
    <row r="25" spans="1:21" ht="12.75">
      <c r="A25" s="25" t="s">
        <v>34</v>
      </c>
      <c r="B25" s="26">
        <v>578375.03</v>
      </c>
      <c r="C25" s="26">
        <v>105.98772768920652</v>
      </c>
      <c r="D25" s="26">
        <v>1884732.71</v>
      </c>
      <c r="E25" s="26">
        <v>68.7708060278771</v>
      </c>
      <c r="F25" s="26">
        <v>731931.6799999999</v>
      </c>
      <c r="G25" s="26">
        <v>63.1956207908824</v>
      </c>
      <c r="H25" s="26">
        <v>123764.08</v>
      </c>
      <c r="I25" s="26">
        <v>61.574169154228855</v>
      </c>
      <c r="J25" s="26">
        <v>486398.04</v>
      </c>
      <c r="K25" s="26">
        <v>90.84759805752708</v>
      </c>
      <c r="L25" s="26">
        <v>261540.69</v>
      </c>
      <c r="M25" s="26">
        <v>67.16504622496149</v>
      </c>
      <c r="N25" s="26">
        <v>127868.07999999999</v>
      </c>
      <c r="O25" s="26">
        <v>110.42148531951639</v>
      </c>
      <c r="P25" s="26">
        <v>619412.02</v>
      </c>
      <c r="Q25" s="26">
        <v>38.98124732536186</v>
      </c>
      <c r="R25" s="26">
        <v>0</v>
      </c>
      <c r="S25" s="26">
        <v>0</v>
      </c>
      <c r="T25" s="26">
        <v>4814022.33</v>
      </c>
      <c r="U25" s="26">
        <v>66.1712186774065</v>
      </c>
    </row>
    <row r="26" spans="1:21" ht="12.75">
      <c r="A26" s="118" t="s">
        <v>35</v>
      </c>
      <c r="B26" s="119" t="s">
        <v>12</v>
      </c>
      <c r="C26" s="199"/>
      <c r="D26" s="119" t="s">
        <v>12</v>
      </c>
      <c r="E26" s="199"/>
      <c r="F26" s="119" t="s">
        <v>12</v>
      </c>
      <c r="G26" s="199"/>
      <c r="H26" s="119" t="s">
        <v>12</v>
      </c>
      <c r="I26" s="199"/>
      <c r="J26" s="119" t="s">
        <v>12</v>
      </c>
      <c r="K26" s="199"/>
      <c r="L26" s="119" t="s">
        <v>12</v>
      </c>
      <c r="M26" s="199"/>
      <c r="N26" s="119" t="s">
        <v>12</v>
      </c>
      <c r="O26" s="199"/>
      <c r="P26" s="119" t="s">
        <v>12</v>
      </c>
      <c r="Q26" s="199"/>
      <c r="R26" s="119" t="s">
        <v>12</v>
      </c>
      <c r="S26" s="199"/>
      <c r="T26" s="119" t="s">
        <v>12</v>
      </c>
      <c r="U26" s="199"/>
    </row>
    <row r="27" spans="1:21" ht="12.75">
      <c r="A27" s="29" t="s">
        <v>36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</row>
    <row r="28" spans="1:21" ht="12.75">
      <c r="A28" s="29" t="s">
        <v>37</v>
      </c>
      <c r="B28" s="30">
        <v>149395</v>
      </c>
      <c r="C28" s="30">
        <v>27.376763789628</v>
      </c>
      <c r="D28" s="30">
        <v>789980</v>
      </c>
      <c r="E28" s="30">
        <v>28.825074801138438</v>
      </c>
      <c r="F28" s="30">
        <v>298965</v>
      </c>
      <c r="G28" s="30">
        <v>25.812899326541185</v>
      </c>
      <c r="H28" s="30">
        <v>39030</v>
      </c>
      <c r="I28" s="30">
        <v>19.417910447761194</v>
      </c>
      <c r="J28" s="30">
        <v>178175</v>
      </c>
      <c r="K28" s="30">
        <v>33.27885692939858</v>
      </c>
      <c r="L28" s="30">
        <v>88383</v>
      </c>
      <c r="M28" s="30">
        <v>22.69722650231125</v>
      </c>
      <c r="N28" s="30">
        <v>16285</v>
      </c>
      <c r="O28" s="30">
        <v>14.063039723661486</v>
      </c>
      <c r="P28" s="30">
        <v>353070</v>
      </c>
      <c r="Q28" s="30">
        <v>22.2196349905601</v>
      </c>
      <c r="R28" s="30">
        <v>0</v>
      </c>
      <c r="S28" s="30">
        <v>0</v>
      </c>
      <c r="T28" s="30">
        <v>1913283</v>
      </c>
      <c r="U28" s="30">
        <v>26.299061181289606</v>
      </c>
    </row>
    <row r="29" spans="1:21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18130</v>
      </c>
      <c r="O29" s="30">
        <v>15.656303972366148</v>
      </c>
      <c r="P29" s="30">
        <v>0</v>
      </c>
      <c r="Q29" s="30">
        <v>0</v>
      </c>
      <c r="R29" s="30">
        <v>0</v>
      </c>
      <c r="S29" s="30">
        <v>0</v>
      </c>
      <c r="T29" s="30">
        <v>18130</v>
      </c>
      <c r="U29" s="30">
        <v>0.24920619647839892</v>
      </c>
    </row>
    <row r="30" spans="1:21" ht="12.75">
      <c r="A30" s="29" t="s">
        <v>39</v>
      </c>
      <c r="B30" s="30">
        <v>54729</v>
      </c>
      <c r="C30" s="30">
        <v>10.02913688840022</v>
      </c>
      <c r="D30" s="30">
        <v>234391</v>
      </c>
      <c r="E30" s="30">
        <v>8.552543238706853</v>
      </c>
      <c r="F30" s="30">
        <v>86102</v>
      </c>
      <c r="G30" s="30">
        <v>7.434121913313763</v>
      </c>
      <c r="H30" s="30">
        <v>2394</v>
      </c>
      <c r="I30" s="30">
        <v>1.191044776119403</v>
      </c>
      <c r="J30" s="30">
        <v>66888</v>
      </c>
      <c r="K30" s="30">
        <v>12.493089279043705</v>
      </c>
      <c r="L30" s="30">
        <v>14352</v>
      </c>
      <c r="M30" s="30">
        <v>3.6856702619414485</v>
      </c>
      <c r="N30" s="30">
        <v>4391</v>
      </c>
      <c r="O30" s="30">
        <v>3.791882556131261</v>
      </c>
      <c r="P30" s="30">
        <v>138718</v>
      </c>
      <c r="Q30" s="30">
        <v>8.729893014474513</v>
      </c>
      <c r="R30" s="30">
        <v>0</v>
      </c>
      <c r="S30" s="30">
        <v>0</v>
      </c>
      <c r="T30" s="30">
        <v>601965</v>
      </c>
      <c r="U30" s="30">
        <v>8.274319253343597</v>
      </c>
    </row>
    <row r="31" spans="1:21" ht="12.75">
      <c r="A31" s="29" t="s">
        <v>40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</row>
    <row r="32" spans="1:21" ht="12.75">
      <c r="A32" s="29" t="s">
        <v>41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</row>
    <row r="33" spans="1:21" ht="12.75">
      <c r="A33" s="29" t="s">
        <v>42</v>
      </c>
      <c r="B33" s="30">
        <v>91237</v>
      </c>
      <c r="C33" s="30">
        <v>16.719259666483417</v>
      </c>
      <c r="D33" s="30">
        <v>316123</v>
      </c>
      <c r="E33" s="30">
        <v>11.53480989564329</v>
      </c>
      <c r="F33" s="30">
        <v>90525</v>
      </c>
      <c r="G33" s="30">
        <v>7.816007597996892</v>
      </c>
      <c r="H33" s="30">
        <v>95604</v>
      </c>
      <c r="I33" s="30">
        <v>47.56417910447761</v>
      </c>
      <c r="J33" s="30">
        <v>1850</v>
      </c>
      <c r="K33" s="30">
        <v>0.345536047814718</v>
      </c>
      <c r="L33" s="30">
        <v>4364</v>
      </c>
      <c r="M33" s="30">
        <v>1.120698510529019</v>
      </c>
      <c r="N33" s="30">
        <v>251208</v>
      </c>
      <c r="O33" s="30">
        <v>216.93264248704662</v>
      </c>
      <c r="P33" s="30">
        <v>112210</v>
      </c>
      <c r="Q33" s="30">
        <v>7.061674008810573</v>
      </c>
      <c r="R33" s="30">
        <v>0</v>
      </c>
      <c r="S33" s="30">
        <v>0</v>
      </c>
      <c r="T33" s="30">
        <v>963121</v>
      </c>
      <c r="U33" s="30">
        <v>13.238594658492667</v>
      </c>
    </row>
    <row r="34" spans="1:21" ht="12.75">
      <c r="A34" s="29" t="s">
        <v>43</v>
      </c>
      <c r="B34" s="30">
        <v>0</v>
      </c>
      <c r="C34" s="30">
        <v>0</v>
      </c>
      <c r="D34" s="30">
        <v>38930</v>
      </c>
      <c r="E34" s="30">
        <v>1.4204918630956724</v>
      </c>
      <c r="F34" s="30">
        <v>14775</v>
      </c>
      <c r="G34" s="30">
        <v>1.2756864099464686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53705</v>
      </c>
      <c r="U34" s="30">
        <v>0.7382029113001883</v>
      </c>
    </row>
    <row r="35" spans="1:21" ht="12.75">
      <c r="A35" s="29" t="s">
        <v>44</v>
      </c>
      <c r="B35" s="30">
        <v>72731</v>
      </c>
      <c r="C35" s="30">
        <v>13.328019058090526</v>
      </c>
      <c r="D35" s="30">
        <v>83854</v>
      </c>
      <c r="E35" s="30">
        <v>3.0596949573086185</v>
      </c>
      <c r="F35" s="30">
        <v>95238</v>
      </c>
      <c r="G35" s="30">
        <v>8.222932136073217</v>
      </c>
      <c r="H35" s="30">
        <v>31772</v>
      </c>
      <c r="I35" s="30">
        <v>15.806965174129353</v>
      </c>
      <c r="J35" s="30">
        <v>17058</v>
      </c>
      <c r="K35" s="30">
        <v>3.1860291370937617</v>
      </c>
      <c r="L35" s="30">
        <v>13455</v>
      </c>
      <c r="M35" s="30">
        <v>3.4553158705701077</v>
      </c>
      <c r="N35" s="30">
        <v>58790</v>
      </c>
      <c r="O35" s="30">
        <v>50.76856649395509</v>
      </c>
      <c r="P35" s="30">
        <v>21767</v>
      </c>
      <c r="Q35" s="30">
        <v>1.3698552548772813</v>
      </c>
      <c r="R35" s="30">
        <v>0</v>
      </c>
      <c r="S35" s="30">
        <v>0</v>
      </c>
      <c r="T35" s="30">
        <v>394665</v>
      </c>
      <c r="U35" s="30">
        <v>5.424873884895053</v>
      </c>
    </row>
    <row r="36" spans="1:21" ht="12.75">
      <c r="A36" s="31" t="s">
        <v>45</v>
      </c>
      <c r="B36" s="32">
        <v>368092</v>
      </c>
      <c r="C36" s="32">
        <v>67.45317940260216</v>
      </c>
      <c r="D36" s="32">
        <v>1463278</v>
      </c>
      <c r="E36" s="32">
        <v>53.39261475589287</v>
      </c>
      <c r="F36" s="32">
        <v>585605</v>
      </c>
      <c r="G36" s="32">
        <v>50.561647383871524</v>
      </c>
      <c r="H36" s="32">
        <v>168800</v>
      </c>
      <c r="I36" s="32">
        <v>83.98009950248756</v>
      </c>
      <c r="J36" s="32">
        <v>263971</v>
      </c>
      <c r="K36" s="32">
        <v>49.30351139335077</v>
      </c>
      <c r="L36" s="32">
        <v>120554</v>
      </c>
      <c r="M36" s="32">
        <v>30.958911145351824</v>
      </c>
      <c r="N36" s="32">
        <v>348804</v>
      </c>
      <c r="O36" s="32">
        <v>301.21243523316065</v>
      </c>
      <c r="P36" s="32">
        <v>625765</v>
      </c>
      <c r="Q36" s="32">
        <v>39.381057268722465</v>
      </c>
      <c r="R36" s="32">
        <v>0</v>
      </c>
      <c r="S36" s="32">
        <v>0</v>
      </c>
      <c r="T36" s="32">
        <v>3944869</v>
      </c>
      <c r="U36" s="32">
        <v>54.224258085799505</v>
      </c>
    </row>
    <row r="37" spans="1:21" ht="12.75">
      <c r="A37" s="120" t="s">
        <v>46</v>
      </c>
      <c r="B37" s="121" t="s">
        <v>12</v>
      </c>
      <c r="C37" s="197"/>
      <c r="D37" s="121" t="s">
        <v>12</v>
      </c>
      <c r="E37" s="197"/>
      <c r="F37" s="121" t="s">
        <v>12</v>
      </c>
      <c r="G37" s="197"/>
      <c r="H37" s="121" t="s">
        <v>12</v>
      </c>
      <c r="I37" s="197"/>
      <c r="J37" s="121" t="s">
        <v>12</v>
      </c>
      <c r="K37" s="197"/>
      <c r="L37" s="121" t="s">
        <v>12</v>
      </c>
      <c r="M37" s="197"/>
      <c r="N37" s="121" t="s">
        <v>12</v>
      </c>
      <c r="O37" s="197"/>
      <c r="P37" s="121" t="s">
        <v>12</v>
      </c>
      <c r="Q37" s="197"/>
      <c r="R37" s="121" t="s">
        <v>12</v>
      </c>
      <c r="S37" s="197"/>
      <c r="T37" s="121" t="s">
        <v>12</v>
      </c>
      <c r="U37" s="197"/>
    </row>
    <row r="38" spans="1:21" ht="12.75">
      <c r="A38" s="122" t="s">
        <v>47</v>
      </c>
      <c r="B38" s="123">
        <v>0</v>
      </c>
      <c r="C38" s="34">
        <v>0</v>
      </c>
      <c r="D38" s="123">
        <v>0</v>
      </c>
      <c r="E38" s="34">
        <v>0</v>
      </c>
      <c r="F38" s="123">
        <v>0</v>
      </c>
      <c r="G38" s="34">
        <v>0</v>
      </c>
      <c r="H38" s="123">
        <v>0</v>
      </c>
      <c r="I38" s="34">
        <v>0</v>
      </c>
      <c r="J38" s="123">
        <v>0</v>
      </c>
      <c r="K38" s="34">
        <v>0</v>
      </c>
      <c r="L38" s="123">
        <v>0</v>
      </c>
      <c r="M38" s="34">
        <v>0</v>
      </c>
      <c r="N38" s="123">
        <v>0</v>
      </c>
      <c r="O38" s="34">
        <v>0</v>
      </c>
      <c r="P38" s="123">
        <v>0</v>
      </c>
      <c r="Q38" s="34">
        <v>0</v>
      </c>
      <c r="R38" s="123">
        <v>0</v>
      </c>
      <c r="S38" s="34">
        <v>0</v>
      </c>
      <c r="T38" s="123">
        <v>0</v>
      </c>
      <c r="U38" s="34">
        <v>0</v>
      </c>
    </row>
    <row r="39" spans="1:21" ht="12.75">
      <c r="A39" s="122" t="s">
        <v>48</v>
      </c>
      <c r="B39" s="123">
        <v>0</v>
      </c>
      <c r="C39" s="34">
        <v>0</v>
      </c>
      <c r="D39" s="123">
        <v>0</v>
      </c>
      <c r="E39" s="34">
        <v>0</v>
      </c>
      <c r="F39" s="123">
        <v>0</v>
      </c>
      <c r="G39" s="34">
        <v>0</v>
      </c>
      <c r="H39" s="123">
        <v>0</v>
      </c>
      <c r="I39" s="34">
        <v>0</v>
      </c>
      <c r="J39" s="123">
        <v>0</v>
      </c>
      <c r="K39" s="34">
        <v>0</v>
      </c>
      <c r="L39" s="123">
        <v>0</v>
      </c>
      <c r="M39" s="34">
        <v>0</v>
      </c>
      <c r="N39" s="123">
        <v>0</v>
      </c>
      <c r="O39" s="34">
        <v>0</v>
      </c>
      <c r="P39" s="123">
        <v>0</v>
      </c>
      <c r="Q39" s="34">
        <v>0</v>
      </c>
      <c r="R39" s="123">
        <v>0</v>
      </c>
      <c r="S39" s="34">
        <v>0</v>
      </c>
      <c r="T39" s="123">
        <v>0</v>
      </c>
      <c r="U39" s="34">
        <v>0</v>
      </c>
    </row>
    <row r="40" spans="1:21" ht="12.75">
      <c r="A40" s="122" t="s">
        <v>49</v>
      </c>
      <c r="B40" s="123">
        <v>163262</v>
      </c>
      <c r="C40" s="34">
        <v>29.91790361004215</v>
      </c>
      <c r="D40" s="123">
        <v>549091</v>
      </c>
      <c r="E40" s="34">
        <v>20.035430197766914</v>
      </c>
      <c r="F40" s="123">
        <v>222006</v>
      </c>
      <c r="G40" s="34">
        <v>19.168192022103263</v>
      </c>
      <c r="H40" s="123">
        <v>48734</v>
      </c>
      <c r="I40" s="34">
        <v>24.245771144278606</v>
      </c>
      <c r="J40" s="123">
        <v>165340</v>
      </c>
      <c r="K40" s="34">
        <v>30.881583862532686</v>
      </c>
      <c r="L40" s="123">
        <v>55581</v>
      </c>
      <c r="M40" s="34">
        <v>14.273497688751926</v>
      </c>
      <c r="N40" s="123">
        <v>38894</v>
      </c>
      <c r="O40" s="34">
        <v>33.58721934369603</v>
      </c>
      <c r="P40" s="123">
        <v>301802</v>
      </c>
      <c r="Q40" s="34">
        <v>18.993203272498427</v>
      </c>
      <c r="R40" s="123">
        <v>0</v>
      </c>
      <c r="S40" s="34">
        <v>0</v>
      </c>
      <c r="T40" s="123">
        <v>1544710</v>
      </c>
      <c r="U40" s="34">
        <v>21.232835287487458</v>
      </c>
    </row>
    <row r="41" spans="1:21" ht="12.75">
      <c r="A41" s="122" t="s">
        <v>38</v>
      </c>
      <c r="B41" s="123">
        <v>0</v>
      </c>
      <c r="C41" s="34">
        <v>0</v>
      </c>
      <c r="D41" s="123">
        <v>0</v>
      </c>
      <c r="E41" s="34">
        <v>0</v>
      </c>
      <c r="F41" s="123">
        <v>0</v>
      </c>
      <c r="G41" s="34">
        <v>0</v>
      </c>
      <c r="H41" s="123">
        <v>0</v>
      </c>
      <c r="I41" s="34">
        <v>0</v>
      </c>
      <c r="J41" s="123">
        <v>0</v>
      </c>
      <c r="K41" s="34">
        <v>0</v>
      </c>
      <c r="L41" s="123">
        <v>0</v>
      </c>
      <c r="M41" s="34">
        <v>0</v>
      </c>
      <c r="N41" s="123">
        <v>0</v>
      </c>
      <c r="O41" s="34">
        <v>0</v>
      </c>
      <c r="P41" s="123">
        <v>0</v>
      </c>
      <c r="Q41" s="34">
        <v>0</v>
      </c>
      <c r="R41" s="123">
        <v>0</v>
      </c>
      <c r="S41" s="34">
        <v>0</v>
      </c>
      <c r="T41" s="123">
        <v>0</v>
      </c>
      <c r="U41" s="34">
        <v>0</v>
      </c>
    </row>
    <row r="42" spans="1:21" ht="12.75">
      <c r="A42" s="122" t="s">
        <v>50</v>
      </c>
      <c r="B42" s="123">
        <v>0</v>
      </c>
      <c r="C42" s="34">
        <v>0</v>
      </c>
      <c r="D42" s="123">
        <v>0</v>
      </c>
      <c r="E42" s="34">
        <v>0</v>
      </c>
      <c r="F42" s="123">
        <v>0</v>
      </c>
      <c r="G42" s="34">
        <v>0</v>
      </c>
      <c r="H42" s="123">
        <v>0</v>
      </c>
      <c r="I42" s="34">
        <v>0</v>
      </c>
      <c r="J42" s="123">
        <v>0</v>
      </c>
      <c r="K42" s="34">
        <v>0</v>
      </c>
      <c r="L42" s="123">
        <v>0</v>
      </c>
      <c r="M42" s="34">
        <v>0</v>
      </c>
      <c r="N42" s="123">
        <v>0</v>
      </c>
      <c r="O42" s="34">
        <v>0</v>
      </c>
      <c r="P42" s="123">
        <v>0</v>
      </c>
      <c r="Q42" s="34">
        <v>0</v>
      </c>
      <c r="R42" s="123">
        <v>0</v>
      </c>
      <c r="S42" s="34">
        <v>0</v>
      </c>
      <c r="T42" s="123">
        <v>0</v>
      </c>
      <c r="U42" s="34">
        <v>0</v>
      </c>
    </row>
    <row r="43" spans="1:21" ht="12.75">
      <c r="A43" s="122" t="s">
        <v>44</v>
      </c>
      <c r="B43" s="123">
        <v>0</v>
      </c>
      <c r="C43" s="34">
        <v>0</v>
      </c>
      <c r="D43" s="123">
        <v>0</v>
      </c>
      <c r="E43" s="34">
        <v>0</v>
      </c>
      <c r="F43" s="123">
        <v>0</v>
      </c>
      <c r="G43" s="34">
        <v>0</v>
      </c>
      <c r="H43" s="123">
        <v>0</v>
      </c>
      <c r="I43" s="34">
        <v>0</v>
      </c>
      <c r="J43" s="123">
        <v>0</v>
      </c>
      <c r="K43" s="34">
        <v>0</v>
      </c>
      <c r="L43" s="123">
        <v>0</v>
      </c>
      <c r="M43" s="34">
        <v>0</v>
      </c>
      <c r="N43" s="123">
        <v>0</v>
      </c>
      <c r="O43" s="34">
        <v>0</v>
      </c>
      <c r="P43" s="123">
        <v>0</v>
      </c>
      <c r="Q43" s="34">
        <v>0</v>
      </c>
      <c r="R43" s="123">
        <v>0</v>
      </c>
      <c r="S43" s="34">
        <v>0</v>
      </c>
      <c r="T43" s="123">
        <v>0</v>
      </c>
      <c r="U43" s="34">
        <v>0</v>
      </c>
    </row>
    <row r="44" spans="1:21" ht="12.75">
      <c r="A44" s="124" t="s">
        <v>51</v>
      </c>
      <c r="B44" s="125">
        <v>163262</v>
      </c>
      <c r="C44" s="36">
        <v>29.91790361004215</v>
      </c>
      <c r="D44" s="125">
        <v>549091</v>
      </c>
      <c r="E44" s="36">
        <v>20.035430197766914</v>
      </c>
      <c r="F44" s="125">
        <v>222006</v>
      </c>
      <c r="G44" s="36">
        <v>19.168192022103263</v>
      </c>
      <c r="H44" s="125">
        <v>48734</v>
      </c>
      <c r="I44" s="36">
        <v>24.245771144278606</v>
      </c>
      <c r="J44" s="125">
        <v>165340</v>
      </c>
      <c r="K44" s="36">
        <v>30.881583862532686</v>
      </c>
      <c r="L44" s="125">
        <v>55581</v>
      </c>
      <c r="M44" s="36">
        <v>14.273497688751926</v>
      </c>
      <c r="N44" s="125">
        <v>38894</v>
      </c>
      <c r="O44" s="36">
        <v>33.58721934369603</v>
      </c>
      <c r="P44" s="125">
        <v>301802</v>
      </c>
      <c r="Q44" s="36">
        <v>18.993203272498427</v>
      </c>
      <c r="R44" s="125">
        <v>0</v>
      </c>
      <c r="S44" s="36">
        <v>0</v>
      </c>
      <c r="T44" s="125">
        <v>1544710</v>
      </c>
      <c r="U44" s="36">
        <v>21.232835287487458</v>
      </c>
    </row>
    <row r="45" spans="1:21" ht="12.75">
      <c r="A45" s="126" t="s">
        <v>52</v>
      </c>
      <c r="B45" s="127" t="s">
        <v>12</v>
      </c>
      <c r="C45" s="200"/>
      <c r="D45" s="127" t="s">
        <v>12</v>
      </c>
      <c r="E45" s="200"/>
      <c r="F45" s="127" t="s">
        <v>12</v>
      </c>
      <c r="G45" s="200"/>
      <c r="H45" s="127" t="s">
        <v>12</v>
      </c>
      <c r="I45" s="200"/>
      <c r="J45" s="127" t="s">
        <v>12</v>
      </c>
      <c r="K45" s="200"/>
      <c r="L45" s="127" t="s">
        <v>12</v>
      </c>
      <c r="M45" s="200"/>
      <c r="N45" s="127" t="s">
        <v>12</v>
      </c>
      <c r="O45" s="200"/>
      <c r="P45" s="127" t="s">
        <v>12</v>
      </c>
      <c r="Q45" s="200"/>
      <c r="R45" s="127" t="s">
        <v>12</v>
      </c>
      <c r="S45" s="200"/>
      <c r="T45" s="127" t="s">
        <v>12</v>
      </c>
      <c r="U45" s="200"/>
    </row>
    <row r="46" spans="1:21" ht="12.75">
      <c r="A46" s="128" t="s">
        <v>37</v>
      </c>
      <c r="B46" s="129">
        <v>252949</v>
      </c>
      <c r="C46" s="40">
        <v>46.35312442734103</v>
      </c>
      <c r="D46" s="129">
        <v>828329</v>
      </c>
      <c r="E46" s="40">
        <v>30.224366926950303</v>
      </c>
      <c r="F46" s="129">
        <v>384809</v>
      </c>
      <c r="G46" s="40">
        <v>33.22474529442238</v>
      </c>
      <c r="H46" s="129">
        <v>56333</v>
      </c>
      <c r="I46" s="40">
        <v>28.02636815920398</v>
      </c>
      <c r="J46" s="129">
        <v>217465</v>
      </c>
      <c r="K46" s="40">
        <v>40.617295480014945</v>
      </c>
      <c r="L46" s="129">
        <v>106980</v>
      </c>
      <c r="M46" s="40">
        <v>27.473035439137135</v>
      </c>
      <c r="N46" s="129">
        <v>45795</v>
      </c>
      <c r="O46" s="40">
        <v>39.54663212435233</v>
      </c>
      <c r="P46" s="129">
        <v>360817</v>
      </c>
      <c r="Q46" s="40">
        <v>22.707174323473883</v>
      </c>
      <c r="R46" s="129">
        <v>0</v>
      </c>
      <c r="S46" s="40">
        <v>0</v>
      </c>
      <c r="T46" s="129">
        <v>2253477</v>
      </c>
      <c r="U46" s="40">
        <v>30.97520308999189</v>
      </c>
    </row>
    <row r="47" spans="1:21" ht="12.75">
      <c r="A47" s="128" t="s">
        <v>53</v>
      </c>
      <c r="B47" s="129">
        <v>0</v>
      </c>
      <c r="C47" s="40">
        <v>0</v>
      </c>
      <c r="D47" s="129">
        <v>0</v>
      </c>
      <c r="E47" s="40">
        <v>0</v>
      </c>
      <c r="F47" s="129">
        <v>0</v>
      </c>
      <c r="G47" s="40">
        <v>0</v>
      </c>
      <c r="H47" s="129">
        <v>0</v>
      </c>
      <c r="I47" s="40">
        <v>0</v>
      </c>
      <c r="J47" s="129">
        <v>0</v>
      </c>
      <c r="K47" s="40">
        <v>0</v>
      </c>
      <c r="L47" s="129">
        <v>0</v>
      </c>
      <c r="M47" s="40">
        <v>0</v>
      </c>
      <c r="N47" s="129">
        <v>0</v>
      </c>
      <c r="O47" s="40">
        <v>0</v>
      </c>
      <c r="P47" s="129">
        <v>0</v>
      </c>
      <c r="Q47" s="40">
        <v>0</v>
      </c>
      <c r="R47" s="129">
        <v>0</v>
      </c>
      <c r="S47" s="40">
        <v>0</v>
      </c>
      <c r="T47" s="129">
        <v>0</v>
      </c>
      <c r="U47" s="40">
        <v>0</v>
      </c>
    </row>
    <row r="48" spans="1:21" ht="12.75">
      <c r="A48" s="128" t="s">
        <v>54</v>
      </c>
      <c r="B48" s="129">
        <v>0</v>
      </c>
      <c r="C48" s="40">
        <v>0</v>
      </c>
      <c r="D48" s="129">
        <v>0</v>
      </c>
      <c r="E48" s="40">
        <v>0</v>
      </c>
      <c r="F48" s="129">
        <v>0</v>
      </c>
      <c r="G48" s="40">
        <v>0</v>
      </c>
      <c r="H48" s="129">
        <v>0</v>
      </c>
      <c r="I48" s="40">
        <v>0</v>
      </c>
      <c r="J48" s="129">
        <v>0</v>
      </c>
      <c r="K48" s="40">
        <v>0</v>
      </c>
      <c r="L48" s="129">
        <v>0</v>
      </c>
      <c r="M48" s="40">
        <v>0</v>
      </c>
      <c r="N48" s="129">
        <v>0</v>
      </c>
      <c r="O48" s="40">
        <v>0</v>
      </c>
      <c r="P48" s="129">
        <v>0</v>
      </c>
      <c r="Q48" s="40">
        <v>0</v>
      </c>
      <c r="R48" s="129">
        <v>0</v>
      </c>
      <c r="S48" s="40">
        <v>0</v>
      </c>
      <c r="T48" s="129">
        <v>0</v>
      </c>
      <c r="U48" s="40">
        <v>0</v>
      </c>
    </row>
    <row r="49" spans="1:21" ht="12.75">
      <c r="A49" s="130" t="s">
        <v>55</v>
      </c>
      <c r="B49" s="131">
        <v>252949</v>
      </c>
      <c r="C49" s="42">
        <v>46.35312442734103</v>
      </c>
      <c r="D49" s="131">
        <v>828329</v>
      </c>
      <c r="E49" s="42">
        <v>30.224366926950303</v>
      </c>
      <c r="F49" s="131">
        <v>384809</v>
      </c>
      <c r="G49" s="42">
        <v>33.22474529442238</v>
      </c>
      <c r="H49" s="131">
        <v>56333</v>
      </c>
      <c r="I49" s="42">
        <v>28.02636815920398</v>
      </c>
      <c r="J49" s="131">
        <v>217465</v>
      </c>
      <c r="K49" s="42">
        <v>40.617295480014945</v>
      </c>
      <c r="L49" s="131">
        <v>106980</v>
      </c>
      <c r="M49" s="42">
        <v>27.473035439137135</v>
      </c>
      <c r="N49" s="131">
        <v>45795</v>
      </c>
      <c r="O49" s="42">
        <v>39.54663212435233</v>
      </c>
      <c r="P49" s="131">
        <v>360817</v>
      </c>
      <c r="Q49" s="42">
        <v>22.707174323473883</v>
      </c>
      <c r="R49" s="131">
        <v>0</v>
      </c>
      <c r="S49" s="42">
        <v>0</v>
      </c>
      <c r="T49" s="131">
        <v>2253477</v>
      </c>
      <c r="U49" s="42">
        <v>30.97520308999189</v>
      </c>
    </row>
    <row r="50" spans="1:21" ht="12.75">
      <c r="A50" s="132" t="s">
        <v>56</v>
      </c>
      <c r="B50" s="133" t="s">
        <v>12</v>
      </c>
      <c r="C50" s="201"/>
      <c r="D50" s="133" t="s">
        <v>12</v>
      </c>
      <c r="E50" s="201"/>
      <c r="F50" s="133" t="s">
        <v>12</v>
      </c>
      <c r="G50" s="201"/>
      <c r="H50" s="133" t="s">
        <v>12</v>
      </c>
      <c r="I50" s="201"/>
      <c r="J50" s="133" t="s">
        <v>12</v>
      </c>
      <c r="K50" s="201"/>
      <c r="L50" s="133" t="s">
        <v>12</v>
      </c>
      <c r="M50" s="201"/>
      <c r="N50" s="133" t="s">
        <v>12</v>
      </c>
      <c r="O50" s="201"/>
      <c r="P50" s="133" t="s">
        <v>12</v>
      </c>
      <c r="Q50" s="201"/>
      <c r="R50" s="133" t="s">
        <v>12</v>
      </c>
      <c r="S50" s="201"/>
      <c r="T50" s="133" t="s">
        <v>12</v>
      </c>
      <c r="U50" s="201"/>
    </row>
    <row r="51" spans="1:21" ht="12.75">
      <c r="A51" s="134" t="s">
        <v>56</v>
      </c>
      <c r="B51" s="135">
        <v>0</v>
      </c>
      <c r="C51" s="46">
        <v>0</v>
      </c>
      <c r="D51" s="135">
        <v>0</v>
      </c>
      <c r="E51" s="46">
        <v>0</v>
      </c>
      <c r="F51" s="135">
        <v>0</v>
      </c>
      <c r="G51" s="46">
        <v>0</v>
      </c>
      <c r="H51" s="135">
        <v>0</v>
      </c>
      <c r="I51" s="46">
        <v>0</v>
      </c>
      <c r="J51" s="135">
        <v>0</v>
      </c>
      <c r="K51" s="46">
        <v>0</v>
      </c>
      <c r="L51" s="135">
        <v>0</v>
      </c>
      <c r="M51" s="46">
        <v>0</v>
      </c>
      <c r="N51" s="135">
        <v>0</v>
      </c>
      <c r="O51" s="46">
        <v>0</v>
      </c>
      <c r="P51" s="135">
        <v>0</v>
      </c>
      <c r="Q51" s="46">
        <v>0</v>
      </c>
      <c r="R51" s="135">
        <v>0</v>
      </c>
      <c r="S51" s="46">
        <v>0</v>
      </c>
      <c r="T51" s="135">
        <v>0</v>
      </c>
      <c r="U51" s="46">
        <v>0</v>
      </c>
    </row>
    <row r="52" spans="1:21" ht="12.75">
      <c r="A52" s="136" t="s">
        <v>57</v>
      </c>
      <c r="B52" s="137">
        <v>0</v>
      </c>
      <c r="C52" s="48">
        <v>0</v>
      </c>
      <c r="D52" s="137">
        <v>0</v>
      </c>
      <c r="E52" s="48">
        <v>0</v>
      </c>
      <c r="F52" s="137">
        <v>0</v>
      </c>
      <c r="G52" s="48">
        <v>0</v>
      </c>
      <c r="H52" s="137">
        <v>0</v>
      </c>
      <c r="I52" s="48">
        <v>0</v>
      </c>
      <c r="J52" s="137">
        <v>0</v>
      </c>
      <c r="K52" s="48">
        <v>0</v>
      </c>
      <c r="L52" s="137">
        <v>0</v>
      </c>
      <c r="M52" s="48">
        <v>0</v>
      </c>
      <c r="N52" s="137">
        <v>0</v>
      </c>
      <c r="O52" s="48">
        <v>0</v>
      </c>
      <c r="P52" s="137">
        <v>0</v>
      </c>
      <c r="Q52" s="48">
        <v>0</v>
      </c>
      <c r="R52" s="137">
        <v>0</v>
      </c>
      <c r="S52" s="48">
        <v>0</v>
      </c>
      <c r="T52" s="137">
        <v>0</v>
      </c>
      <c r="U52" s="48">
        <v>0</v>
      </c>
    </row>
    <row r="53" spans="1:21" ht="12.75">
      <c r="A53" s="120" t="s">
        <v>58</v>
      </c>
      <c r="B53" s="121" t="s">
        <v>12</v>
      </c>
      <c r="C53" s="197"/>
      <c r="D53" s="121" t="s">
        <v>12</v>
      </c>
      <c r="E53" s="197"/>
      <c r="F53" s="121" t="s">
        <v>12</v>
      </c>
      <c r="G53" s="197"/>
      <c r="H53" s="121" t="s">
        <v>12</v>
      </c>
      <c r="I53" s="197"/>
      <c r="J53" s="121" t="s">
        <v>12</v>
      </c>
      <c r="K53" s="197"/>
      <c r="L53" s="121" t="s">
        <v>12</v>
      </c>
      <c r="M53" s="197"/>
      <c r="N53" s="121" t="s">
        <v>12</v>
      </c>
      <c r="O53" s="197"/>
      <c r="P53" s="121" t="s">
        <v>12</v>
      </c>
      <c r="Q53" s="197"/>
      <c r="R53" s="121" t="s">
        <v>12</v>
      </c>
      <c r="S53" s="197"/>
      <c r="T53" s="121" t="s">
        <v>12</v>
      </c>
      <c r="U53" s="197"/>
    </row>
    <row r="54" spans="1:21" ht="12.75">
      <c r="A54" s="138" t="s">
        <v>59</v>
      </c>
      <c r="B54" s="139">
        <v>28474</v>
      </c>
      <c r="C54" s="50">
        <v>5.217885284955104</v>
      </c>
      <c r="D54" s="139">
        <v>144061</v>
      </c>
      <c r="E54" s="50">
        <v>5.25654966065825</v>
      </c>
      <c r="F54" s="139">
        <v>60460</v>
      </c>
      <c r="G54" s="50">
        <v>5.220169228112589</v>
      </c>
      <c r="H54" s="139">
        <v>10401</v>
      </c>
      <c r="I54" s="50">
        <v>5.174626865671642</v>
      </c>
      <c r="J54" s="139">
        <v>27435</v>
      </c>
      <c r="K54" s="50">
        <v>5.124206200971236</v>
      </c>
      <c r="L54" s="139">
        <v>21098</v>
      </c>
      <c r="M54" s="50">
        <v>5.418079096045198</v>
      </c>
      <c r="N54" s="139">
        <v>6359</v>
      </c>
      <c r="O54" s="50">
        <v>5.491364421416235</v>
      </c>
      <c r="P54" s="139">
        <v>85426</v>
      </c>
      <c r="Q54" s="50">
        <v>5.37608558842039</v>
      </c>
      <c r="R54" s="139">
        <v>0</v>
      </c>
      <c r="S54" s="50">
        <v>0</v>
      </c>
      <c r="T54" s="139">
        <v>383714</v>
      </c>
      <c r="U54" s="50">
        <v>5.274346744374648</v>
      </c>
    </row>
    <row r="55" spans="1:21" ht="12.75">
      <c r="A55" s="138" t="s">
        <v>60</v>
      </c>
      <c r="B55" s="139">
        <v>0</v>
      </c>
      <c r="C55" s="50">
        <v>0</v>
      </c>
      <c r="D55" s="139">
        <v>0</v>
      </c>
      <c r="E55" s="50">
        <v>0</v>
      </c>
      <c r="F55" s="139">
        <v>0</v>
      </c>
      <c r="G55" s="50">
        <v>0</v>
      </c>
      <c r="H55" s="139">
        <v>0</v>
      </c>
      <c r="I55" s="50">
        <v>0</v>
      </c>
      <c r="J55" s="139">
        <v>0</v>
      </c>
      <c r="K55" s="50">
        <v>0</v>
      </c>
      <c r="L55" s="139">
        <v>0</v>
      </c>
      <c r="M55" s="50">
        <v>0</v>
      </c>
      <c r="N55" s="139">
        <v>0</v>
      </c>
      <c r="O55" s="50">
        <v>0</v>
      </c>
      <c r="P55" s="139">
        <v>0</v>
      </c>
      <c r="Q55" s="50">
        <v>0</v>
      </c>
      <c r="R55" s="139">
        <v>0</v>
      </c>
      <c r="S55" s="50">
        <v>0</v>
      </c>
      <c r="T55" s="139">
        <v>0</v>
      </c>
      <c r="U55" s="50">
        <v>0</v>
      </c>
    </row>
    <row r="56" spans="1:21" ht="12.75">
      <c r="A56" s="138" t="s">
        <v>61</v>
      </c>
      <c r="B56" s="139">
        <v>0</v>
      </c>
      <c r="C56" s="50">
        <v>0</v>
      </c>
      <c r="D56" s="139">
        <v>81240</v>
      </c>
      <c r="E56" s="50">
        <v>2.964314383711596</v>
      </c>
      <c r="F56" s="139">
        <v>37220</v>
      </c>
      <c r="G56" s="50">
        <v>3.2136073217060956</v>
      </c>
      <c r="H56" s="139">
        <v>0</v>
      </c>
      <c r="I56" s="50">
        <v>0</v>
      </c>
      <c r="J56" s="139">
        <v>61740</v>
      </c>
      <c r="K56" s="50">
        <v>11.53156518490848</v>
      </c>
      <c r="L56" s="139">
        <v>0</v>
      </c>
      <c r="M56" s="50">
        <v>0</v>
      </c>
      <c r="N56" s="139">
        <v>0</v>
      </c>
      <c r="O56" s="50">
        <v>0</v>
      </c>
      <c r="P56" s="139">
        <v>55960</v>
      </c>
      <c r="Q56" s="50">
        <v>3.521711768407804</v>
      </c>
      <c r="R56" s="139">
        <v>0</v>
      </c>
      <c r="S56" s="50">
        <v>0</v>
      </c>
      <c r="T56" s="139">
        <v>236160</v>
      </c>
      <c r="U56" s="50">
        <v>3.246140946516199</v>
      </c>
    </row>
    <row r="57" spans="1:21" ht="12.75">
      <c r="A57" s="140" t="s">
        <v>62</v>
      </c>
      <c r="B57" s="141">
        <v>28474</v>
      </c>
      <c r="C57" s="52">
        <v>5.217885284955104</v>
      </c>
      <c r="D57" s="141">
        <v>225301</v>
      </c>
      <c r="E57" s="52">
        <v>8.220864044369845</v>
      </c>
      <c r="F57" s="141">
        <v>97680</v>
      </c>
      <c r="G57" s="52">
        <v>8.433776549818685</v>
      </c>
      <c r="H57" s="141">
        <v>10401</v>
      </c>
      <c r="I57" s="52">
        <v>5.174626865671642</v>
      </c>
      <c r="J57" s="141">
        <v>89175</v>
      </c>
      <c r="K57" s="52">
        <v>16.655771385879717</v>
      </c>
      <c r="L57" s="141">
        <v>21098</v>
      </c>
      <c r="M57" s="52">
        <v>5.418079096045198</v>
      </c>
      <c r="N57" s="141">
        <v>6359</v>
      </c>
      <c r="O57" s="52">
        <v>5.491364421416235</v>
      </c>
      <c r="P57" s="141">
        <v>141386</v>
      </c>
      <c r="Q57" s="52">
        <v>8.897797356828194</v>
      </c>
      <c r="R57" s="141">
        <v>0</v>
      </c>
      <c r="S57" s="52">
        <v>0</v>
      </c>
      <c r="T57" s="141">
        <v>619874</v>
      </c>
      <c r="U57" s="52">
        <v>8.520487690890846</v>
      </c>
    </row>
    <row r="58" spans="1:21" ht="12.75">
      <c r="A58" s="142" t="s">
        <v>63</v>
      </c>
      <c r="B58" s="143" t="s">
        <v>12</v>
      </c>
      <c r="C58" s="202"/>
      <c r="D58" s="143" t="s">
        <v>12</v>
      </c>
      <c r="E58" s="202"/>
      <c r="F58" s="143" t="s">
        <v>12</v>
      </c>
      <c r="G58" s="202"/>
      <c r="H58" s="143" t="s">
        <v>12</v>
      </c>
      <c r="I58" s="202"/>
      <c r="J58" s="143" t="s">
        <v>12</v>
      </c>
      <c r="K58" s="202"/>
      <c r="L58" s="143" t="s">
        <v>12</v>
      </c>
      <c r="M58" s="202"/>
      <c r="N58" s="143" t="s">
        <v>12</v>
      </c>
      <c r="O58" s="202"/>
      <c r="P58" s="143" t="s">
        <v>12</v>
      </c>
      <c r="Q58" s="202"/>
      <c r="R58" s="143" t="s">
        <v>12</v>
      </c>
      <c r="S58" s="202"/>
      <c r="T58" s="143" t="s">
        <v>12</v>
      </c>
      <c r="U58" s="202"/>
    </row>
    <row r="59" spans="1:21" ht="12.75">
      <c r="A59" s="144" t="s">
        <v>64</v>
      </c>
      <c r="B59" s="117">
        <v>184522</v>
      </c>
      <c r="C59" s="20">
        <v>33.8138171156313</v>
      </c>
      <c r="D59" s="117">
        <v>193222</v>
      </c>
      <c r="E59" s="20">
        <v>7.050353937094067</v>
      </c>
      <c r="F59" s="117">
        <v>208552</v>
      </c>
      <c r="G59" s="20">
        <v>18.006561906406493</v>
      </c>
      <c r="H59" s="117">
        <v>131427</v>
      </c>
      <c r="I59" s="20">
        <v>65.3865671641791</v>
      </c>
      <c r="J59" s="117">
        <v>20657</v>
      </c>
      <c r="K59" s="20">
        <v>3.8582368322749345</v>
      </c>
      <c r="L59" s="117">
        <v>29912</v>
      </c>
      <c r="M59" s="20">
        <v>7.681561376476631</v>
      </c>
      <c r="N59" s="117">
        <v>156245</v>
      </c>
      <c r="O59" s="20">
        <v>134.926597582038</v>
      </c>
      <c r="P59" s="117">
        <v>135187</v>
      </c>
      <c r="Q59" s="20">
        <v>8.507677784770296</v>
      </c>
      <c r="R59" s="117">
        <v>0</v>
      </c>
      <c r="S59" s="20">
        <v>0</v>
      </c>
      <c r="T59" s="117">
        <v>1059724</v>
      </c>
      <c r="U59" s="20">
        <v>14.56645269480832</v>
      </c>
    </row>
    <row r="60" spans="1:21" ht="12.75">
      <c r="A60" s="144" t="s">
        <v>65</v>
      </c>
      <c r="B60" s="117">
        <v>13342</v>
      </c>
      <c r="C60" s="20">
        <v>2.4449331134322887</v>
      </c>
      <c r="D60" s="117">
        <v>67483</v>
      </c>
      <c r="E60" s="20">
        <v>2.462344012260089</v>
      </c>
      <c r="F60" s="117">
        <v>28049</v>
      </c>
      <c r="G60" s="20">
        <v>2.4217751683647037</v>
      </c>
      <c r="H60" s="117">
        <v>4814</v>
      </c>
      <c r="I60" s="20">
        <v>2.3950248756218904</v>
      </c>
      <c r="J60" s="117">
        <v>12514</v>
      </c>
      <c r="K60" s="20">
        <v>2.3373178931639895</v>
      </c>
      <c r="L60" s="117">
        <v>9766</v>
      </c>
      <c r="M60" s="20">
        <v>2.5079609655880843</v>
      </c>
      <c r="N60" s="117">
        <v>2945</v>
      </c>
      <c r="O60" s="20">
        <v>2.5431778929188256</v>
      </c>
      <c r="P60" s="117">
        <v>39986</v>
      </c>
      <c r="Q60" s="20">
        <v>2.516425424795469</v>
      </c>
      <c r="R60" s="117">
        <v>0</v>
      </c>
      <c r="S60" s="20">
        <v>0</v>
      </c>
      <c r="T60" s="117">
        <v>178899</v>
      </c>
      <c r="U60" s="20">
        <v>2.4590589820071203</v>
      </c>
    </row>
    <row r="61" spans="1:21" ht="12.75">
      <c r="A61" s="144" t="s">
        <v>66</v>
      </c>
      <c r="B61" s="117">
        <v>0</v>
      </c>
      <c r="C61" s="20">
        <v>0</v>
      </c>
      <c r="D61" s="117">
        <v>0</v>
      </c>
      <c r="E61" s="20">
        <v>0</v>
      </c>
      <c r="F61" s="117">
        <v>0</v>
      </c>
      <c r="G61" s="20">
        <v>0</v>
      </c>
      <c r="H61" s="117">
        <v>0</v>
      </c>
      <c r="I61" s="20">
        <v>0</v>
      </c>
      <c r="J61" s="117">
        <v>0</v>
      </c>
      <c r="K61" s="20">
        <v>0</v>
      </c>
      <c r="L61" s="117">
        <v>0</v>
      </c>
      <c r="M61" s="20">
        <v>0</v>
      </c>
      <c r="N61" s="117">
        <v>0</v>
      </c>
      <c r="O61" s="20">
        <v>0</v>
      </c>
      <c r="P61" s="117">
        <v>0</v>
      </c>
      <c r="Q61" s="20">
        <v>0</v>
      </c>
      <c r="R61" s="117">
        <v>0</v>
      </c>
      <c r="S61" s="20">
        <v>0</v>
      </c>
      <c r="T61" s="117">
        <v>0</v>
      </c>
      <c r="U61" s="20">
        <v>0</v>
      </c>
    </row>
    <row r="62" spans="1:21" ht="12.75">
      <c r="A62" s="144" t="s">
        <v>67</v>
      </c>
      <c r="B62" s="117">
        <v>0</v>
      </c>
      <c r="C62" s="20">
        <v>0</v>
      </c>
      <c r="D62" s="117">
        <v>289040</v>
      </c>
      <c r="E62" s="20">
        <v>10.54659563599212</v>
      </c>
      <c r="F62" s="117">
        <v>116780</v>
      </c>
      <c r="G62" s="20">
        <v>10.082887238818858</v>
      </c>
      <c r="H62" s="117">
        <v>0</v>
      </c>
      <c r="I62" s="20">
        <v>0</v>
      </c>
      <c r="J62" s="117">
        <v>112120</v>
      </c>
      <c r="K62" s="20">
        <v>20.941352259992527</v>
      </c>
      <c r="L62" s="117">
        <v>0</v>
      </c>
      <c r="M62" s="20">
        <v>0</v>
      </c>
      <c r="N62" s="117">
        <v>0</v>
      </c>
      <c r="O62" s="20">
        <v>0</v>
      </c>
      <c r="P62" s="117">
        <v>134480</v>
      </c>
      <c r="Q62" s="20">
        <v>8.46318439269981</v>
      </c>
      <c r="R62" s="117">
        <v>0</v>
      </c>
      <c r="S62" s="20">
        <v>0</v>
      </c>
      <c r="T62" s="117">
        <v>652420</v>
      </c>
      <c r="U62" s="20">
        <v>8.967849239185716</v>
      </c>
    </row>
    <row r="63" spans="1:21" ht="12.75">
      <c r="A63" s="116" t="s">
        <v>68</v>
      </c>
      <c r="B63" s="145">
        <v>197864</v>
      </c>
      <c r="C63" s="56">
        <v>36.25875022906359</v>
      </c>
      <c r="D63" s="145">
        <v>549745</v>
      </c>
      <c r="E63" s="56">
        <v>20.059293585346275</v>
      </c>
      <c r="F63" s="145">
        <v>353381</v>
      </c>
      <c r="G63" s="56">
        <v>30.511224313590052</v>
      </c>
      <c r="H63" s="145">
        <v>136241</v>
      </c>
      <c r="I63" s="56">
        <v>67.781592039801</v>
      </c>
      <c r="J63" s="145">
        <v>145291</v>
      </c>
      <c r="K63" s="56">
        <v>27.13690698543145</v>
      </c>
      <c r="L63" s="145">
        <v>39678</v>
      </c>
      <c r="M63" s="56">
        <v>10.189522342064715</v>
      </c>
      <c r="N63" s="145">
        <v>159190</v>
      </c>
      <c r="O63" s="56">
        <v>137.46977547495683</v>
      </c>
      <c r="P63" s="145">
        <v>309653</v>
      </c>
      <c r="Q63" s="56">
        <v>19.487287602265575</v>
      </c>
      <c r="R63" s="145">
        <v>0</v>
      </c>
      <c r="S63" s="56">
        <v>0</v>
      </c>
      <c r="T63" s="145">
        <v>1891043</v>
      </c>
      <c r="U63" s="56">
        <v>25.993360916001155</v>
      </c>
    </row>
    <row r="64" spans="1:21" ht="12.75">
      <c r="A64" s="146" t="s">
        <v>69</v>
      </c>
      <c r="B64" s="147" t="s">
        <v>12</v>
      </c>
      <c r="C64" s="203"/>
      <c r="D64" s="147" t="s">
        <v>12</v>
      </c>
      <c r="E64" s="203"/>
      <c r="F64" s="147" t="s">
        <v>12</v>
      </c>
      <c r="G64" s="203"/>
      <c r="H64" s="147" t="s">
        <v>12</v>
      </c>
      <c r="I64" s="203"/>
      <c r="J64" s="147" t="s">
        <v>12</v>
      </c>
      <c r="K64" s="203"/>
      <c r="L64" s="147" t="s">
        <v>12</v>
      </c>
      <c r="M64" s="203"/>
      <c r="N64" s="147" t="s">
        <v>12</v>
      </c>
      <c r="O64" s="203"/>
      <c r="P64" s="147" t="s">
        <v>12</v>
      </c>
      <c r="Q64" s="203"/>
      <c r="R64" s="147" t="s">
        <v>12</v>
      </c>
      <c r="S64" s="203"/>
      <c r="T64" s="147" t="s">
        <v>12</v>
      </c>
      <c r="U64" s="203"/>
    </row>
    <row r="65" spans="1:21" ht="12.75">
      <c r="A65" s="148" t="s">
        <v>70</v>
      </c>
      <c r="B65" s="149">
        <v>32050</v>
      </c>
      <c r="C65" s="60">
        <v>5.873190397654389</v>
      </c>
      <c r="D65" s="149">
        <v>87933</v>
      </c>
      <c r="E65" s="60">
        <v>3.208530978617821</v>
      </c>
      <c r="F65" s="149">
        <v>44273</v>
      </c>
      <c r="G65" s="60">
        <v>3.8225695044033845</v>
      </c>
      <c r="H65" s="149">
        <v>8223</v>
      </c>
      <c r="I65" s="60">
        <v>4.091044776119403</v>
      </c>
      <c r="J65" s="149">
        <v>25440</v>
      </c>
      <c r="K65" s="60">
        <v>4.751587598057527</v>
      </c>
      <c r="L65" s="149">
        <v>11423</v>
      </c>
      <c r="M65" s="60">
        <v>2.933487416538264</v>
      </c>
      <c r="N65" s="149">
        <v>3989</v>
      </c>
      <c r="O65" s="60">
        <v>3.4447322970639034</v>
      </c>
      <c r="P65" s="149">
        <v>57866</v>
      </c>
      <c r="Q65" s="60">
        <v>3.6416614222781623</v>
      </c>
      <c r="R65" s="149">
        <v>0</v>
      </c>
      <c r="S65" s="60">
        <v>0</v>
      </c>
      <c r="T65" s="149">
        <v>271197</v>
      </c>
      <c r="U65" s="60">
        <v>3.7277425739852372</v>
      </c>
    </row>
    <row r="66" spans="1:21" ht="12.75">
      <c r="A66" s="148" t="s">
        <v>71</v>
      </c>
      <c r="B66" s="149">
        <v>0</v>
      </c>
      <c r="C66" s="60">
        <v>0</v>
      </c>
      <c r="D66" s="149">
        <v>1590</v>
      </c>
      <c r="E66" s="60">
        <v>0.058016492738816317</v>
      </c>
      <c r="F66" s="149">
        <v>964</v>
      </c>
      <c r="G66" s="60">
        <v>0.08323260231393542</v>
      </c>
      <c r="H66" s="149">
        <v>0</v>
      </c>
      <c r="I66" s="60">
        <v>0</v>
      </c>
      <c r="J66" s="149">
        <v>0</v>
      </c>
      <c r="K66" s="60">
        <v>0</v>
      </c>
      <c r="L66" s="149">
        <v>0</v>
      </c>
      <c r="M66" s="60">
        <v>0</v>
      </c>
      <c r="N66" s="149">
        <v>0</v>
      </c>
      <c r="O66" s="60">
        <v>0</v>
      </c>
      <c r="P66" s="149">
        <v>0</v>
      </c>
      <c r="Q66" s="60">
        <v>0</v>
      </c>
      <c r="R66" s="149">
        <v>0</v>
      </c>
      <c r="S66" s="60">
        <v>0</v>
      </c>
      <c r="T66" s="149">
        <v>2554</v>
      </c>
      <c r="U66" s="60">
        <v>0.03510604665227969</v>
      </c>
    </row>
    <row r="67" spans="1:21" ht="12.75">
      <c r="A67" s="150" t="s">
        <v>72</v>
      </c>
      <c r="B67" s="151">
        <v>32050</v>
      </c>
      <c r="C67" s="62">
        <v>5.873190397654389</v>
      </c>
      <c r="D67" s="151">
        <v>89523</v>
      </c>
      <c r="E67" s="62">
        <v>3.2665474713566374</v>
      </c>
      <c r="F67" s="151">
        <v>45237</v>
      </c>
      <c r="G67" s="62">
        <v>3.90580210671732</v>
      </c>
      <c r="H67" s="151">
        <v>8223</v>
      </c>
      <c r="I67" s="62">
        <v>4.091044776119403</v>
      </c>
      <c r="J67" s="151">
        <v>25440</v>
      </c>
      <c r="K67" s="62">
        <v>4.751587598057527</v>
      </c>
      <c r="L67" s="151">
        <v>11423</v>
      </c>
      <c r="M67" s="62">
        <v>2.933487416538264</v>
      </c>
      <c r="N67" s="151">
        <v>3989</v>
      </c>
      <c r="O67" s="62">
        <v>3.4447322970639034</v>
      </c>
      <c r="P67" s="151">
        <v>57866</v>
      </c>
      <c r="Q67" s="62">
        <v>3.6416614222781623</v>
      </c>
      <c r="R67" s="151">
        <v>0</v>
      </c>
      <c r="S67" s="62">
        <v>0</v>
      </c>
      <c r="T67" s="151">
        <v>273751</v>
      </c>
      <c r="U67" s="62">
        <v>3.762848620637517</v>
      </c>
    </row>
    <row r="68" spans="1:21" ht="12.75">
      <c r="A68" s="120" t="s">
        <v>73</v>
      </c>
      <c r="B68" s="121" t="s">
        <v>12</v>
      </c>
      <c r="C68" s="197"/>
      <c r="D68" s="121" t="s">
        <v>12</v>
      </c>
      <c r="E68" s="197"/>
      <c r="F68" s="121" t="s">
        <v>12</v>
      </c>
      <c r="G68" s="197"/>
      <c r="H68" s="121" t="s">
        <v>12</v>
      </c>
      <c r="I68" s="197"/>
      <c r="J68" s="121" t="s">
        <v>12</v>
      </c>
      <c r="K68" s="197"/>
      <c r="L68" s="121" t="s">
        <v>12</v>
      </c>
      <c r="M68" s="197"/>
      <c r="N68" s="121" t="s">
        <v>12</v>
      </c>
      <c r="O68" s="197"/>
      <c r="P68" s="121" t="s">
        <v>12</v>
      </c>
      <c r="Q68" s="197"/>
      <c r="R68" s="121" t="s">
        <v>12</v>
      </c>
      <c r="S68" s="197"/>
      <c r="T68" s="121" t="s">
        <v>12</v>
      </c>
      <c r="U68" s="197"/>
    </row>
    <row r="69" spans="1:21" ht="12.75">
      <c r="A69" s="152" t="s">
        <v>74</v>
      </c>
      <c r="B69" s="153">
        <v>4823</v>
      </c>
      <c r="C69" s="64">
        <v>0.8838189481400036</v>
      </c>
      <c r="D69" s="153">
        <v>15149</v>
      </c>
      <c r="E69" s="64">
        <v>0.5527621688681311</v>
      </c>
      <c r="F69" s="153">
        <v>10128</v>
      </c>
      <c r="G69" s="64">
        <v>0.8744603695389397</v>
      </c>
      <c r="H69" s="153">
        <v>1715</v>
      </c>
      <c r="I69" s="64">
        <v>0.8532338308457711</v>
      </c>
      <c r="J69" s="153">
        <v>5683</v>
      </c>
      <c r="K69" s="64">
        <v>1.0614493836384011</v>
      </c>
      <c r="L69" s="153">
        <v>2188</v>
      </c>
      <c r="M69" s="64">
        <v>0.5618900873138162</v>
      </c>
      <c r="N69" s="153">
        <v>723</v>
      </c>
      <c r="O69" s="64">
        <v>0.6243523316062176</v>
      </c>
      <c r="P69" s="153">
        <v>11632</v>
      </c>
      <c r="Q69" s="64">
        <v>0.7320327249842669</v>
      </c>
      <c r="R69" s="153">
        <v>0</v>
      </c>
      <c r="S69" s="64">
        <v>0</v>
      </c>
      <c r="T69" s="153">
        <v>52041</v>
      </c>
      <c r="U69" s="64">
        <v>0.7153303734656569</v>
      </c>
    </row>
    <row r="70" spans="1:21" ht="12.75">
      <c r="A70" s="152" t="s">
        <v>75</v>
      </c>
      <c r="B70" s="153">
        <v>0</v>
      </c>
      <c r="C70" s="64">
        <v>0</v>
      </c>
      <c r="D70" s="153">
        <v>0</v>
      </c>
      <c r="E70" s="64">
        <v>0</v>
      </c>
      <c r="F70" s="153">
        <v>0</v>
      </c>
      <c r="G70" s="64">
        <v>0</v>
      </c>
      <c r="H70" s="153">
        <v>0</v>
      </c>
      <c r="I70" s="64">
        <v>0</v>
      </c>
      <c r="J70" s="153">
        <v>0</v>
      </c>
      <c r="K70" s="64">
        <v>0</v>
      </c>
      <c r="L70" s="153">
        <v>0</v>
      </c>
      <c r="M70" s="64">
        <v>0</v>
      </c>
      <c r="N70" s="153">
        <v>0</v>
      </c>
      <c r="O70" s="64">
        <v>0</v>
      </c>
      <c r="P70" s="153">
        <v>0</v>
      </c>
      <c r="Q70" s="64">
        <v>0</v>
      </c>
      <c r="R70" s="153">
        <v>0</v>
      </c>
      <c r="S70" s="64">
        <v>0</v>
      </c>
      <c r="T70" s="153">
        <v>0</v>
      </c>
      <c r="U70" s="64">
        <v>0</v>
      </c>
    </row>
    <row r="71" spans="1:21" ht="12.75">
      <c r="A71" s="152" t="s">
        <v>76</v>
      </c>
      <c r="B71" s="153">
        <v>0</v>
      </c>
      <c r="C71" s="64">
        <v>0</v>
      </c>
      <c r="D71" s="153">
        <v>0</v>
      </c>
      <c r="E71" s="64">
        <v>0</v>
      </c>
      <c r="F71" s="153">
        <v>0</v>
      </c>
      <c r="G71" s="64">
        <v>0</v>
      </c>
      <c r="H71" s="153">
        <v>0</v>
      </c>
      <c r="I71" s="64">
        <v>0</v>
      </c>
      <c r="J71" s="153">
        <v>0</v>
      </c>
      <c r="K71" s="64">
        <v>0</v>
      </c>
      <c r="L71" s="153">
        <v>0</v>
      </c>
      <c r="M71" s="64">
        <v>0</v>
      </c>
      <c r="N71" s="153">
        <v>0</v>
      </c>
      <c r="O71" s="64">
        <v>0</v>
      </c>
      <c r="P71" s="153">
        <v>0</v>
      </c>
      <c r="Q71" s="64">
        <v>0</v>
      </c>
      <c r="R71" s="153">
        <v>0</v>
      </c>
      <c r="S71" s="64">
        <v>0</v>
      </c>
      <c r="T71" s="153">
        <v>0</v>
      </c>
      <c r="U71" s="64">
        <v>0</v>
      </c>
    </row>
    <row r="72" spans="1:21" ht="12.75">
      <c r="A72" s="154" t="s">
        <v>77</v>
      </c>
      <c r="B72" s="155">
        <v>4823</v>
      </c>
      <c r="C72" s="66">
        <v>0.8838189481400036</v>
      </c>
      <c r="D72" s="155">
        <v>15149</v>
      </c>
      <c r="E72" s="66">
        <v>0.5527621688681311</v>
      </c>
      <c r="F72" s="155">
        <v>10128</v>
      </c>
      <c r="G72" s="66">
        <v>0.8744603695389397</v>
      </c>
      <c r="H72" s="155">
        <v>1715</v>
      </c>
      <c r="I72" s="66">
        <v>0.8532338308457711</v>
      </c>
      <c r="J72" s="155">
        <v>5683</v>
      </c>
      <c r="K72" s="66">
        <v>1.0614493836384011</v>
      </c>
      <c r="L72" s="155">
        <v>2188</v>
      </c>
      <c r="M72" s="66">
        <v>0.5618900873138162</v>
      </c>
      <c r="N72" s="155">
        <v>723</v>
      </c>
      <c r="O72" s="66">
        <v>0.6243523316062176</v>
      </c>
      <c r="P72" s="155">
        <v>11632</v>
      </c>
      <c r="Q72" s="66">
        <v>0.7320327249842669</v>
      </c>
      <c r="R72" s="155">
        <v>0</v>
      </c>
      <c r="S72" s="66">
        <v>0</v>
      </c>
      <c r="T72" s="155">
        <v>52041</v>
      </c>
      <c r="U72" s="66">
        <v>0.7153303734656569</v>
      </c>
    </row>
    <row r="73" spans="1:21" ht="12.75">
      <c r="A73" s="156" t="s">
        <v>78</v>
      </c>
      <c r="B73" s="157" t="s">
        <v>12</v>
      </c>
      <c r="C73" s="204"/>
      <c r="D73" s="157" t="s">
        <v>12</v>
      </c>
      <c r="E73" s="204"/>
      <c r="F73" s="157" t="s">
        <v>12</v>
      </c>
      <c r="G73" s="204"/>
      <c r="H73" s="157" t="s">
        <v>12</v>
      </c>
      <c r="I73" s="204"/>
      <c r="J73" s="157" t="s">
        <v>12</v>
      </c>
      <c r="K73" s="204"/>
      <c r="L73" s="157" t="s">
        <v>12</v>
      </c>
      <c r="M73" s="204"/>
      <c r="N73" s="157" t="s">
        <v>12</v>
      </c>
      <c r="O73" s="204"/>
      <c r="P73" s="157" t="s">
        <v>12</v>
      </c>
      <c r="Q73" s="204"/>
      <c r="R73" s="157" t="s">
        <v>12</v>
      </c>
      <c r="S73" s="204"/>
      <c r="T73" s="157" t="s">
        <v>12</v>
      </c>
      <c r="U73" s="204"/>
    </row>
    <row r="74" spans="1:21" ht="12.75">
      <c r="A74" s="158" t="s">
        <v>79</v>
      </c>
      <c r="B74" s="159">
        <v>394</v>
      </c>
      <c r="C74" s="70">
        <v>0.07220084295400403</v>
      </c>
      <c r="D74" s="159">
        <v>1993</v>
      </c>
      <c r="E74" s="70">
        <v>0.0727213019046924</v>
      </c>
      <c r="F74" s="159">
        <v>832</v>
      </c>
      <c r="G74" s="70">
        <v>0.0718356069763426</v>
      </c>
      <c r="H74" s="159">
        <v>143</v>
      </c>
      <c r="I74" s="70">
        <v>0.07114427860696518</v>
      </c>
      <c r="J74" s="159">
        <v>369</v>
      </c>
      <c r="K74" s="70">
        <v>0.06892043332088159</v>
      </c>
      <c r="L74" s="159">
        <v>290</v>
      </c>
      <c r="M74" s="70">
        <v>0.07447354904982023</v>
      </c>
      <c r="N74" s="159">
        <v>86</v>
      </c>
      <c r="O74" s="70">
        <v>0.07426597582037997</v>
      </c>
      <c r="P74" s="159">
        <v>1180</v>
      </c>
      <c r="Q74" s="70">
        <v>0.07426054122089365</v>
      </c>
      <c r="R74" s="159">
        <v>0</v>
      </c>
      <c r="S74" s="70">
        <v>0</v>
      </c>
      <c r="T74" s="159">
        <v>5287</v>
      </c>
      <c r="U74" s="70">
        <v>0.07267254058363459</v>
      </c>
    </row>
    <row r="75" spans="1:21" ht="12.75">
      <c r="A75" s="158" t="s">
        <v>80</v>
      </c>
      <c r="B75" s="159">
        <v>0</v>
      </c>
      <c r="C75" s="70">
        <v>0</v>
      </c>
      <c r="D75" s="159">
        <v>1524</v>
      </c>
      <c r="E75" s="70">
        <v>0.05560826096475224</v>
      </c>
      <c r="F75" s="159">
        <v>946</v>
      </c>
      <c r="G75" s="70">
        <v>0.08167846658608185</v>
      </c>
      <c r="H75" s="159">
        <v>0</v>
      </c>
      <c r="I75" s="70">
        <v>0</v>
      </c>
      <c r="J75" s="159">
        <v>0</v>
      </c>
      <c r="K75" s="70">
        <v>0</v>
      </c>
      <c r="L75" s="159">
        <v>0</v>
      </c>
      <c r="M75" s="70">
        <v>0</v>
      </c>
      <c r="N75" s="159">
        <v>0</v>
      </c>
      <c r="O75" s="70">
        <v>0</v>
      </c>
      <c r="P75" s="159">
        <v>0</v>
      </c>
      <c r="Q75" s="70">
        <v>0</v>
      </c>
      <c r="R75" s="159">
        <v>0</v>
      </c>
      <c r="S75" s="70">
        <v>0</v>
      </c>
      <c r="T75" s="159">
        <v>2470</v>
      </c>
      <c r="U75" s="70">
        <v>0.03395142334813267</v>
      </c>
    </row>
    <row r="76" spans="1:21" ht="12.75">
      <c r="A76" s="160" t="s">
        <v>81</v>
      </c>
      <c r="B76" s="161">
        <v>394</v>
      </c>
      <c r="C76" s="72">
        <v>0.07220084295400403</v>
      </c>
      <c r="D76" s="161">
        <v>3517</v>
      </c>
      <c r="E76" s="72">
        <v>0.12832956286944464</v>
      </c>
      <c r="F76" s="161">
        <v>1778</v>
      </c>
      <c r="G76" s="72">
        <v>0.15351407356242444</v>
      </c>
      <c r="H76" s="161">
        <v>143</v>
      </c>
      <c r="I76" s="72">
        <v>0.07114427860696518</v>
      </c>
      <c r="J76" s="161">
        <v>369</v>
      </c>
      <c r="K76" s="72">
        <v>0.06892043332088159</v>
      </c>
      <c r="L76" s="161">
        <v>290</v>
      </c>
      <c r="M76" s="72">
        <v>0.07447354904982023</v>
      </c>
      <c r="N76" s="161">
        <v>86</v>
      </c>
      <c r="O76" s="72">
        <v>0.07426597582037997</v>
      </c>
      <c r="P76" s="161">
        <v>1180</v>
      </c>
      <c r="Q76" s="72">
        <v>0.07426054122089365</v>
      </c>
      <c r="R76" s="161">
        <v>0</v>
      </c>
      <c r="S76" s="72">
        <v>0</v>
      </c>
      <c r="T76" s="161">
        <v>7757</v>
      </c>
      <c r="U76" s="72">
        <v>0.10662396393176726</v>
      </c>
    </row>
    <row r="77" spans="1:21" ht="12.75">
      <c r="A77" s="120" t="s">
        <v>82</v>
      </c>
      <c r="B77" s="121" t="s">
        <v>12</v>
      </c>
      <c r="C77" s="197"/>
      <c r="D77" s="121" t="s">
        <v>12</v>
      </c>
      <c r="E77" s="197"/>
      <c r="F77" s="121" t="s">
        <v>12</v>
      </c>
      <c r="G77" s="197"/>
      <c r="H77" s="121" t="s">
        <v>12</v>
      </c>
      <c r="I77" s="197"/>
      <c r="J77" s="121" t="s">
        <v>12</v>
      </c>
      <c r="K77" s="197"/>
      <c r="L77" s="121" t="s">
        <v>12</v>
      </c>
      <c r="M77" s="197"/>
      <c r="N77" s="121" t="s">
        <v>12</v>
      </c>
      <c r="O77" s="197"/>
      <c r="P77" s="121" t="s">
        <v>12</v>
      </c>
      <c r="Q77" s="197"/>
      <c r="R77" s="121" t="s">
        <v>12</v>
      </c>
      <c r="S77" s="197"/>
      <c r="T77" s="121" t="s">
        <v>12</v>
      </c>
      <c r="U77" s="197"/>
    </row>
    <row r="78" spans="1:21" ht="12.75">
      <c r="A78" s="162" t="s">
        <v>83</v>
      </c>
      <c r="B78" s="163">
        <v>2145</v>
      </c>
      <c r="C78" s="74">
        <v>0.3930731170973062</v>
      </c>
      <c r="D78" s="163">
        <v>10842</v>
      </c>
      <c r="E78" s="74">
        <v>0.3956068014303437</v>
      </c>
      <c r="F78" s="163">
        <v>4554</v>
      </c>
      <c r="G78" s="74">
        <v>0.3931963391469522</v>
      </c>
      <c r="H78" s="163">
        <v>785</v>
      </c>
      <c r="I78" s="74">
        <v>0.39054726368159204</v>
      </c>
      <c r="J78" s="163">
        <v>2068</v>
      </c>
      <c r="K78" s="74">
        <v>0.3862532685842361</v>
      </c>
      <c r="L78" s="163">
        <v>1586</v>
      </c>
      <c r="M78" s="74">
        <v>0.40729327170005136</v>
      </c>
      <c r="N78" s="163">
        <v>480</v>
      </c>
      <c r="O78" s="74">
        <v>0.41450777202072536</v>
      </c>
      <c r="P78" s="163">
        <v>6415</v>
      </c>
      <c r="Q78" s="74">
        <v>0.40371302706104467</v>
      </c>
      <c r="R78" s="163">
        <v>0</v>
      </c>
      <c r="S78" s="74">
        <v>0</v>
      </c>
      <c r="T78" s="163">
        <v>28875</v>
      </c>
      <c r="U78" s="74">
        <v>0.39690176080053885</v>
      </c>
    </row>
    <row r="79" spans="1:21" ht="12.75">
      <c r="A79" s="162" t="s">
        <v>84</v>
      </c>
      <c r="B79" s="163">
        <v>0</v>
      </c>
      <c r="C79" s="74">
        <v>0</v>
      </c>
      <c r="D79" s="163">
        <v>65732</v>
      </c>
      <c r="E79" s="74">
        <v>2.398452893526965</v>
      </c>
      <c r="F79" s="163">
        <v>34104</v>
      </c>
      <c r="G79" s="74">
        <v>2.9445691590398897</v>
      </c>
      <c r="H79" s="163">
        <v>0</v>
      </c>
      <c r="I79" s="74">
        <v>0</v>
      </c>
      <c r="J79" s="163">
        <v>11824</v>
      </c>
      <c r="K79" s="74">
        <v>2.208442286141203</v>
      </c>
      <c r="L79" s="163">
        <v>0</v>
      </c>
      <c r="M79" s="74">
        <v>0</v>
      </c>
      <c r="N79" s="163">
        <v>0</v>
      </c>
      <c r="O79" s="74">
        <v>0</v>
      </c>
      <c r="P79" s="163">
        <v>12520</v>
      </c>
      <c r="Q79" s="74">
        <v>0.7879169288860919</v>
      </c>
      <c r="R79" s="163">
        <v>0</v>
      </c>
      <c r="S79" s="74">
        <v>0</v>
      </c>
      <c r="T79" s="163">
        <v>124180</v>
      </c>
      <c r="U79" s="74">
        <v>1.7069181179640143</v>
      </c>
    </row>
    <row r="80" spans="1:21" ht="12.75">
      <c r="A80" s="162" t="s">
        <v>85</v>
      </c>
      <c r="B80" s="163">
        <v>0</v>
      </c>
      <c r="C80" s="74">
        <v>0</v>
      </c>
      <c r="D80" s="163">
        <v>0</v>
      </c>
      <c r="E80" s="74">
        <v>0</v>
      </c>
      <c r="F80" s="163">
        <v>0</v>
      </c>
      <c r="G80" s="74">
        <v>0</v>
      </c>
      <c r="H80" s="163">
        <v>0</v>
      </c>
      <c r="I80" s="74">
        <v>0</v>
      </c>
      <c r="J80" s="163">
        <v>0</v>
      </c>
      <c r="K80" s="74">
        <v>0</v>
      </c>
      <c r="L80" s="163">
        <v>0</v>
      </c>
      <c r="M80" s="74">
        <v>0</v>
      </c>
      <c r="N80" s="163">
        <v>0</v>
      </c>
      <c r="O80" s="74">
        <v>0</v>
      </c>
      <c r="P80" s="163">
        <v>0</v>
      </c>
      <c r="Q80" s="74">
        <v>0</v>
      </c>
      <c r="R80" s="163">
        <v>0</v>
      </c>
      <c r="S80" s="74">
        <v>0</v>
      </c>
      <c r="T80" s="163">
        <v>0</v>
      </c>
      <c r="U80" s="74">
        <v>0</v>
      </c>
    </row>
    <row r="81" spans="1:21" ht="12.75">
      <c r="A81" s="164" t="s">
        <v>86</v>
      </c>
      <c r="B81" s="165">
        <v>2145</v>
      </c>
      <c r="C81" s="76">
        <v>0.3930731170973062</v>
      </c>
      <c r="D81" s="165">
        <v>76574</v>
      </c>
      <c r="E81" s="76">
        <v>2.7940596949573084</v>
      </c>
      <c r="F81" s="165">
        <v>38658</v>
      </c>
      <c r="G81" s="76">
        <v>3.3377654981868417</v>
      </c>
      <c r="H81" s="165">
        <v>785</v>
      </c>
      <c r="I81" s="76">
        <v>0.39054726368159204</v>
      </c>
      <c r="J81" s="165">
        <v>13892</v>
      </c>
      <c r="K81" s="76">
        <v>2.594695554725439</v>
      </c>
      <c r="L81" s="165">
        <v>1586</v>
      </c>
      <c r="M81" s="76">
        <v>0.40729327170005136</v>
      </c>
      <c r="N81" s="165">
        <v>480</v>
      </c>
      <c r="O81" s="76">
        <v>0.41450777202072536</v>
      </c>
      <c r="P81" s="165">
        <v>18935</v>
      </c>
      <c r="Q81" s="76">
        <v>1.1916299559471366</v>
      </c>
      <c r="R81" s="165">
        <v>0</v>
      </c>
      <c r="S81" s="76">
        <v>0</v>
      </c>
      <c r="T81" s="165">
        <v>153055</v>
      </c>
      <c r="U81" s="76">
        <v>2.1038198787645532</v>
      </c>
    </row>
    <row r="82" spans="1:21" ht="12.75">
      <c r="A82" s="166" t="s">
        <v>87</v>
      </c>
      <c r="B82" s="167" t="s">
        <v>12</v>
      </c>
      <c r="C82" s="205"/>
      <c r="D82" s="167" t="s">
        <v>12</v>
      </c>
      <c r="E82" s="205"/>
      <c r="F82" s="167" t="s">
        <v>12</v>
      </c>
      <c r="G82" s="205"/>
      <c r="H82" s="167" t="s">
        <v>12</v>
      </c>
      <c r="I82" s="205"/>
      <c r="J82" s="167" t="s">
        <v>12</v>
      </c>
      <c r="K82" s="205"/>
      <c r="L82" s="167" t="s">
        <v>12</v>
      </c>
      <c r="M82" s="205"/>
      <c r="N82" s="167" t="s">
        <v>12</v>
      </c>
      <c r="O82" s="205"/>
      <c r="P82" s="167" t="s">
        <v>12</v>
      </c>
      <c r="Q82" s="205"/>
      <c r="R82" s="167" t="s">
        <v>12</v>
      </c>
      <c r="S82" s="205"/>
      <c r="T82" s="167" t="s">
        <v>12</v>
      </c>
      <c r="U82" s="205"/>
    </row>
    <row r="83" spans="1:21" ht="12.75">
      <c r="A83" s="168" t="s">
        <v>88</v>
      </c>
      <c r="B83" s="169">
        <v>0</v>
      </c>
      <c r="C83" s="80">
        <v>0</v>
      </c>
      <c r="D83" s="169">
        <v>8675</v>
      </c>
      <c r="E83" s="80">
        <v>0.3165365248485733</v>
      </c>
      <c r="F83" s="169">
        <v>5999</v>
      </c>
      <c r="G83" s="80">
        <v>0.5179589017440857</v>
      </c>
      <c r="H83" s="169">
        <v>0</v>
      </c>
      <c r="I83" s="80">
        <v>0</v>
      </c>
      <c r="J83" s="169">
        <v>4784</v>
      </c>
      <c r="K83" s="80">
        <v>0.8935375420246545</v>
      </c>
      <c r="L83" s="169">
        <v>0</v>
      </c>
      <c r="M83" s="80">
        <v>0</v>
      </c>
      <c r="N83" s="169">
        <v>0</v>
      </c>
      <c r="O83" s="80">
        <v>0</v>
      </c>
      <c r="P83" s="169">
        <v>4388</v>
      </c>
      <c r="Q83" s="80">
        <v>0.2761485210824418</v>
      </c>
      <c r="R83" s="169">
        <v>0</v>
      </c>
      <c r="S83" s="80">
        <v>0</v>
      </c>
      <c r="T83" s="169">
        <v>23846</v>
      </c>
      <c r="U83" s="80">
        <v>0.3277755632224987</v>
      </c>
    </row>
    <row r="84" spans="1:21" ht="12.75">
      <c r="A84" s="168" t="s">
        <v>89</v>
      </c>
      <c r="B84" s="169">
        <v>0</v>
      </c>
      <c r="C84" s="80">
        <v>0</v>
      </c>
      <c r="D84" s="169">
        <v>0</v>
      </c>
      <c r="E84" s="80">
        <v>0</v>
      </c>
      <c r="F84" s="169">
        <v>0</v>
      </c>
      <c r="G84" s="80">
        <v>0</v>
      </c>
      <c r="H84" s="169">
        <v>0</v>
      </c>
      <c r="I84" s="80">
        <v>0</v>
      </c>
      <c r="J84" s="169">
        <v>0</v>
      </c>
      <c r="K84" s="80">
        <v>0</v>
      </c>
      <c r="L84" s="169">
        <v>0</v>
      </c>
      <c r="M84" s="80">
        <v>0</v>
      </c>
      <c r="N84" s="169">
        <v>0</v>
      </c>
      <c r="O84" s="80">
        <v>0</v>
      </c>
      <c r="P84" s="169">
        <v>0</v>
      </c>
      <c r="Q84" s="80">
        <v>0</v>
      </c>
      <c r="R84" s="169">
        <v>0</v>
      </c>
      <c r="S84" s="80">
        <v>0</v>
      </c>
      <c r="T84" s="169">
        <v>0</v>
      </c>
      <c r="U84" s="80">
        <v>0</v>
      </c>
    </row>
    <row r="85" spans="1:21" ht="12.75">
      <c r="A85" s="170" t="s">
        <v>90</v>
      </c>
      <c r="B85" s="171">
        <v>0</v>
      </c>
      <c r="C85" s="82">
        <v>0</v>
      </c>
      <c r="D85" s="171">
        <v>8675</v>
      </c>
      <c r="E85" s="82">
        <v>0.3165365248485733</v>
      </c>
      <c r="F85" s="171">
        <v>5999</v>
      </c>
      <c r="G85" s="82">
        <v>0.5179589017440857</v>
      </c>
      <c r="H85" s="171">
        <v>0</v>
      </c>
      <c r="I85" s="82">
        <v>0</v>
      </c>
      <c r="J85" s="171">
        <v>4784</v>
      </c>
      <c r="K85" s="82">
        <v>0.8935375420246545</v>
      </c>
      <c r="L85" s="171">
        <v>0</v>
      </c>
      <c r="M85" s="82">
        <v>0</v>
      </c>
      <c r="N85" s="171">
        <v>0</v>
      </c>
      <c r="O85" s="82">
        <v>0</v>
      </c>
      <c r="P85" s="171">
        <v>4388</v>
      </c>
      <c r="Q85" s="82">
        <v>0.2761485210824418</v>
      </c>
      <c r="R85" s="171">
        <v>0</v>
      </c>
      <c r="S85" s="82">
        <v>0</v>
      </c>
      <c r="T85" s="171">
        <v>23846</v>
      </c>
      <c r="U85" s="82">
        <v>0.3277755632224987</v>
      </c>
    </row>
    <row r="86" spans="1:21" ht="12.75">
      <c r="A86" s="120" t="s">
        <v>91</v>
      </c>
      <c r="B86" s="121" t="s">
        <v>12</v>
      </c>
      <c r="C86" s="197"/>
      <c r="D86" s="121" t="s">
        <v>12</v>
      </c>
      <c r="E86" s="197"/>
      <c r="F86" s="121" t="s">
        <v>12</v>
      </c>
      <c r="G86" s="197"/>
      <c r="H86" s="121" t="s">
        <v>12</v>
      </c>
      <c r="I86" s="197"/>
      <c r="J86" s="121" t="s">
        <v>12</v>
      </c>
      <c r="K86" s="197"/>
      <c r="L86" s="121" t="s">
        <v>12</v>
      </c>
      <c r="M86" s="197"/>
      <c r="N86" s="121" t="s">
        <v>12</v>
      </c>
      <c r="O86" s="197"/>
      <c r="P86" s="121" t="s">
        <v>12</v>
      </c>
      <c r="Q86" s="197"/>
      <c r="R86" s="121" t="s">
        <v>12</v>
      </c>
      <c r="S86" s="197"/>
      <c r="T86" s="121" t="s">
        <v>12</v>
      </c>
      <c r="U86" s="197"/>
    </row>
    <row r="87" spans="1:21" ht="12.75">
      <c r="A87" s="172" t="s">
        <v>92</v>
      </c>
      <c r="B87" s="173">
        <v>37203</v>
      </c>
      <c r="C87" s="84">
        <v>6.817482133040132</v>
      </c>
      <c r="D87" s="173">
        <v>37190</v>
      </c>
      <c r="E87" s="84">
        <v>1.3570021163248924</v>
      </c>
      <c r="F87" s="173">
        <v>8945</v>
      </c>
      <c r="G87" s="84">
        <v>0.7723191158694526</v>
      </c>
      <c r="H87" s="173">
        <v>24447</v>
      </c>
      <c r="I87" s="84">
        <v>12.16268656716418</v>
      </c>
      <c r="J87" s="173">
        <v>0</v>
      </c>
      <c r="K87" s="84">
        <v>0</v>
      </c>
      <c r="L87" s="173">
        <v>35545</v>
      </c>
      <c r="M87" s="84">
        <v>9.128145865434002</v>
      </c>
      <c r="N87" s="173">
        <v>28272</v>
      </c>
      <c r="O87" s="84">
        <v>24.414507772020727</v>
      </c>
      <c r="P87" s="173">
        <v>50920</v>
      </c>
      <c r="Q87" s="84">
        <v>3.2045311516677155</v>
      </c>
      <c r="R87" s="173">
        <v>0</v>
      </c>
      <c r="S87" s="84">
        <v>0</v>
      </c>
      <c r="T87" s="173">
        <v>222522</v>
      </c>
      <c r="U87" s="84">
        <v>3.0586796057786145</v>
      </c>
    </row>
    <row r="88" spans="1:21" ht="12.75">
      <c r="A88" s="172" t="s">
        <v>93</v>
      </c>
      <c r="B88" s="173">
        <v>0</v>
      </c>
      <c r="C88" s="84">
        <v>0</v>
      </c>
      <c r="D88" s="173">
        <v>21740</v>
      </c>
      <c r="E88" s="84">
        <v>0.7932569510326206</v>
      </c>
      <c r="F88" s="173">
        <v>19700</v>
      </c>
      <c r="G88" s="84">
        <v>1.7009152132619583</v>
      </c>
      <c r="H88" s="173">
        <v>0</v>
      </c>
      <c r="I88" s="84">
        <v>0</v>
      </c>
      <c r="J88" s="173">
        <v>0</v>
      </c>
      <c r="K88" s="84">
        <v>0</v>
      </c>
      <c r="L88" s="173">
        <v>0</v>
      </c>
      <c r="M88" s="84">
        <v>0</v>
      </c>
      <c r="N88" s="173">
        <v>0</v>
      </c>
      <c r="O88" s="84">
        <v>0</v>
      </c>
      <c r="P88" s="173">
        <v>0</v>
      </c>
      <c r="Q88" s="84">
        <v>0</v>
      </c>
      <c r="R88" s="173">
        <v>0</v>
      </c>
      <c r="S88" s="84">
        <v>0</v>
      </c>
      <c r="T88" s="173">
        <v>41440</v>
      </c>
      <c r="U88" s="84">
        <v>0.5696141633791976</v>
      </c>
    </row>
    <row r="89" spans="1:21" ht="12.75">
      <c r="A89" s="174" t="s">
        <v>94</v>
      </c>
      <c r="B89" s="175">
        <v>37203</v>
      </c>
      <c r="C89" s="86">
        <v>6.817482133040132</v>
      </c>
      <c r="D89" s="175">
        <v>58930</v>
      </c>
      <c r="E89" s="86">
        <v>2.150259067357513</v>
      </c>
      <c r="F89" s="175">
        <v>28645</v>
      </c>
      <c r="G89" s="86">
        <v>2.4732343291314107</v>
      </c>
      <c r="H89" s="175">
        <v>24447</v>
      </c>
      <c r="I89" s="86">
        <v>12.16268656716418</v>
      </c>
      <c r="J89" s="175">
        <v>0</v>
      </c>
      <c r="K89" s="86">
        <v>0</v>
      </c>
      <c r="L89" s="175">
        <v>35545</v>
      </c>
      <c r="M89" s="86">
        <v>9.128145865434002</v>
      </c>
      <c r="N89" s="175">
        <v>28272</v>
      </c>
      <c r="O89" s="86">
        <v>24.414507772020727</v>
      </c>
      <c r="P89" s="175">
        <v>50920</v>
      </c>
      <c r="Q89" s="86">
        <v>3.2045311516677155</v>
      </c>
      <c r="R89" s="175">
        <v>0</v>
      </c>
      <c r="S89" s="86">
        <v>0</v>
      </c>
      <c r="T89" s="175">
        <v>263962</v>
      </c>
      <c r="U89" s="86">
        <v>3.6282937691578123</v>
      </c>
    </row>
    <row r="90" spans="1:21" ht="12.75">
      <c r="A90" s="176" t="s">
        <v>95</v>
      </c>
      <c r="B90" s="177" t="s">
        <v>12</v>
      </c>
      <c r="C90" s="206"/>
      <c r="D90" s="177" t="s">
        <v>12</v>
      </c>
      <c r="E90" s="206"/>
      <c r="F90" s="177" t="s">
        <v>12</v>
      </c>
      <c r="G90" s="206"/>
      <c r="H90" s="177" t="s">
        <v>12</v>
      </c>
      <c r="I90" s="206"/>
      <c r="J90" s="177" t="s">
        <v>12</v>
      </c>
      <c r="K90" s="206"/>
      <c r="L90" s="177" t="s">
        <v>12</v>
      </c>
      <c r="M90" s="206"/>
      <c r="N90" s="177" t="s">
        <v>12</v>
      </c>
      <c r="O90" s="206"/>
      <c r="P90" s="177" t="s">
        <v>12</v>
      </c>
      <c r="Q90" s="206"/>
      <c r="R90" s="177" t="s">
        <v>12</v>
      </c>
      <c r="S90" s="206"/>
      <c r="T90" s="177" t="s">
        <v>12</v>
      </c>
      <c r="U90" s="206"/>
    </row>
    <row r="91" spans="1:21" ht="12.75">
      <c r="A91" s="158" t="s">
        <v>96</v>
      </c>
      <c r="B91" s="159">
        <v>0</v>
      </c>
      <c r="C91" s="70">
        <v>0</v>
      </c>
      <c r="D91" s="159">
        <v>5900</v>
      </c>
      <c r="E91" s="70">
        <v>0.21528132525724294</v>
      </c>
      <c r="F91" s="159">
        <v>0</v>
      </c>
      <c r="G91" s="70">
        <v>0</v>
      </c>
      <c r="H91" s="159">
        <v>0</v>
      </c>
      <c r="I91" s="70">
        <v>0</v>
      </c>
      <c r="J91" s="159">
        <v>0</v>
      </c>
      <c r="K91" s="70">
        <v>0</v>
      </c>
      <c r="L91" s="159">
        <v>0</v>
      </c>
      <c r="M91" s="70">
        <v>0</v>
      </c>
      <c r="N91" s="159">
        <v>0</v>
      </c>
      <c r="O91" s="70">
        <v>0</v>
      </c>
      <c r="P91" s="159">
        <v>0</v>
      </c>
      <c r="Q91" s="70">
        <v>0</v>
      </c>
      <c r="R91" s="159">
        <v>0</v>
      </c>
      <c r="S91" s="70">
        <v>0</v>
      </c>
      <c r="T91" s="159">
        <v>5900</v>
      </c>
      <c r="U91" s="70">
        <v>0.08109854160080274</v>
      </c>
    </row>
    <row r="92" spans="1:21" ht="12.75">
      <c r="A92" s="158" t="s">
        <v>97</v>
      </c>
      <c r="B92" s="159">
        <v>0</v>
      </c>
      <c r="C92" s="70">
        <v>0</v>
      </c>
      <c r="D92" s="159">
        <v>46650</v>
      </c>
      <c r="E92" s="70">
        <v>1.702182003940743</v>
      </c>
      <c r="F92" s="159">
        <v>28040</v>
      </c>
      <c r="G92" s="70">
        <v>2.420998100500777</v>
      </c>
      <c r="H92" s="159">
        <v>0</v>
      </c>
      <c r="I92" s="70">
        <v>0</v>
      </c>
      <c r="J92" s="159">
        <v>0</v>
      </c>
      <c r="K92" s="70">
        <v>0</v>
      </c>
      <c r="L92" s="159">
        <v>0</v>
      </c>
      <c r="M92" s="70">
        <v>0</v>
      </c>
      <c r="N92" s="159">
        <v>0</v>
      </c>
      <c r="O92" s="70">
        <v>0</v>
      </c>
      <c r="P92" s="159">
        <v>0</v>
      </c>
      <c r="Q92" s="70">
        <v>0</v>
      </c>
      <c r="R92" s="159">
        <v>0</v>
      </c>
      <c r="S92" s="70">
        <v>0</v>
      </c>
      <c r="T92" s="159">
        <v>74690</v>
      </c>
      <c r="U92" s="70">
        <v>1.0266525546040604</v>
      </c>
    </row>
    <row r="93" spans="1:21" ht="12.75">
      <c r="A93" s="160" t="s">
        <v>98</v>
      </c>
      <c r="B93" s="161">
        <v>0</v>
      </c>
      <c r="C93" s="72">
        <v>0</v>
      </c>
      <c r="D93" s="161">
        <v>52550</v>
      </c>
      <c r="E93" s="72">
        <v>1.917463329197986</v>
      </c>
      <c r="F93" s="161">
        <v>28040</v>
      </c>
      <c r="G93" s="72">
        <v>2.420998100500777</v>
      </c>
      <c r="H93" s="161">
        <v>0</v>
      </c>
      <c r="I93" s="72">
        <v>0</v>
      </c>
      <c r="J93" s="161">
        <v>0</v>
      </c>
      <c r="K93" s="72">
        <v>0</v>
      </c>
      <c r="L93" s="161">
        <v>0</v>
      </c>
      <c r="M93" s="72">
        <v>0</v>
      </c>
      <c r="N93" s="161">
        <v>0</v>
      </c>
      <c r="O93" s="72">
        <v>0</v>
      </c>
      <c r="P93" s="161">
        <v>0</v>
      </c>
      <c r="Q93" s="72">
        <v>0</v>
      </c>
      <c r="R93" s="161">
        <v>0</v>
      </c>
      <c r="S93" s="72">
        <v>0</v>
      </c>
      <c r="T93" s="161">
        <v>80590</v>
      </c>
      <c r="U93" s="72">
        <v>1.1077510962048631</v>
      </c>
    </row>
    <row r="94" spans="1:21" ht="12.75">
      <c r="A94" s="120" t="s">
        <v>99</v>
      </c>
      <c r="B94" s="121" t="s">
        <v>12</v>
      </c>
      <c r="C94" s="197"/>
      <c r="D94" s="121" t="s">
        <v>12</v>
      </c>
      <c r="E94" s="197"/>
      <c r="F94" s="121" t="s">
        <v>12</v>
      </c>
      <c r="G94" s="197"/>
      <c r="H94" s="121" t="s">
        <v>12</v>
      </c>
      <c r="I94" s="197"/>
      <c r="J94" s="121" t="s">
        <v>12</v>
      </c>
      <c r="K94" s="197"/>
      <c r="L94" s="121" t="s">
        <v>12</v>
      </c>
      <c r="M94" s="197"/>
      <c r="N94" s="121" t="s">
        <v>12</v>
      </c>
      <c r="O94" s="197"/>
      <c r="P94" s="121" t="s">
        <v>12</v>
      </c>
      <c r="Q94" s="197"/>
      <c r="R94" s="121" t="s">
        <v>12</v>
      </c>
      <c r="S94" s="197"/>
      <c r="T94" s="121" t="s">
        <v>12</v>
      </c>
      <c r="U94" s="197"/>
    </row>
    <row r="95" spans="1:21" ht="12.75">
      <c r="A95" s="178" t="s">
        <v>100</v>
      </c>
      <c r="B95" s="179">
        <v>0</v>
      </c>
      <c r="C95" s="90">
        <v>0</v>
      </c>
      <c r="D95" s="179">
        <v>21955</v>
      </c>
      <c r="E95" s="90">
        <v>0.8011019484784354</v>
      </c>
      <c r="F95" s="179">
        <v>11645</v>
      </c>
      <c r="G95" s="90">
        <v>1.0054394750474875</v>
      </c>
      <c r="H95" s="179">
        <v>0</v>
      </c>
      <c r="I95" s="90">
        <v>0</v>
      </c>
      <c r="J95" s="179">
        <v>0</v>
      </c>
      <c r="K95" s="90">
        <v>0</v>
      </c>
      <c r="L95" s="179">
        <v>0</v>
      </c>
      <c r="M95" s="90">
        <v>0</v>
      </c>
      <c r="N95" s="179">
        <v>0</v>
      </c>
      <c r="O95" s="90">
        <v>0</v>
      </c>
      <c r="P95" s="179">
        <v>0</v>
      </c>
      <c r="Q95" s="90">
        <v>0</v>
      </c>
      <c r="R95" s="179">
        <v>0</v>
      </c>
      <c r="S95" s="90">
        <v>0</v>
      </c>
      <c r="T95" s="179">
        <v>33600</v>
      </c>
      <c r="U95" s="90">
        <v>0.4618493216588088</v>
      </c>
    </row>
    <row r="96" spans="1:21" ht="12.75">
      <c r="A96" s="178" t="s">
        <v>101</v>
      </c>
      <c r="B96" s="179">
        <v>0</v>
      </c>
      <c r="C96" s="90">
        <v>0</v>
      </c>
      <c r="D96" s="179">
        <v>0</v>
      </c>
      <c r="E96" s="90">
        <v>0</v>
      </c>
      <c r="F96" s="179">
        <v>0</v>
      </c>
      <c r="G96" s="90">
        <v>0</v>
      </c>
      <c r="H96" s="179">
        <v>0</v>
      </c>
      <c r="I96" s="90">
        <v>0</v>
      </c>
      <c r="J96" s="179">
        <v>0</v>
      </c>
      <c r="K96" s="90">
        <v>0</v>
      </c>
      <c r="L96" s="179">
        <v>0</v>
      </c>
      <c r="M96" s="90">
        <v>0</v>
      </c>
      <c r="N96" s="179">
        <v>0</v>
      </c>
      <c r="O96" s="90">
        <v>0</v>
      </c>
      <c r="P96" s="179">
        <v>0</v>
      </c>
      <c r="Q96" s="90">
        <v>0</v>
      </c>
      <c r="R96" s="179">
        <v>0</v>
      </c>
      <c r="S96" s="90">
        <v>0</v>
      </c>
      <c r="T96" s="179">
        <v>0</v>
      </c>
      <c r="U96" s="90">
        <v>0</v>
      </c>
    </row>
    <row r="97" spans="1:21" ht="12.75">
      <c r="A97" s="180" t="s">
        <v>102</v>
      </c>
      <c r="B97" s="181">
        <v>0</v>
      </c>
      <c r="C97" s="92">
        <v>0</v>
      </c>
      <c r="D97" s="181">
        <v>21955</v>
      </c>
      <c r="E97" s="92">
        <v>0.8011019484784354</v>
      </c>
      <c r="F97" s="181">
        <v>11645</v>
      </c>
      <c r="G97" s="92">
        <v>1.0054394750474875</v>
      </c>
      <c r="H97" s="181">
        <v>0</v>
      </c>
      <c r="I97" s="92">
        <v>0</v>
      </c>
      <c r="J97" s="181">
        <v>0</v>
      </c>
      <c r="K97" s="92">
        <v>0</v>
      </c>
      <c r="L97" s="181">
        <v>0</v>
      </c>
      <c r="M97" s="92">
        <v>0</v>
      </c>
      <c r="N97" s="181">
        <v>0</v>
      </c>
      <c r="O97" s="92">
        <v>0</v>
      </c>
      <c r="P97" s="181">
        <v>0</v>
      </c>
      <c r="Q97" s="92">
        <v>0</v>
      </c>
      <c r="R97" s="181">
        <v>0</v>
      </c>
      <c r="S97" s="92">
        <v>0</v>
      </c>
      <c r="T97" s="181">
        <v>33600</v>
      </c>
      <c r="U97" s="92">
        <v>0.4618493216588088</v>
      </c>
    </row>
    <row r="98" spans="1:21" ht="12.75">
      <c r="A98" s="182" t="s">
        <v>103</v>
      </c>
      <c r="B98" s="183" t="s">
        <v>12</v>
      </c>
      <c r="C98" s="207"/>
      <c r="D98" s="183" t="s">
        <v>12</v>
      </c>
      <c r="E98" s="207"/>
      <c r="F98" s="183" t="s">
        <v>12</v>
      </c>
      <c r="G98" s="207"/>
      <c r="H98" s="183" t="s">
        <v>12</v>
      </c>
      <c r="I98" s="207"/>
      <c r="J98" s="183" t="s">
        <v>12</v>
      </c>
      <c r="K98" s="207"/>
      <c r="L98" s="183" t="s">
        <v>12</v>
      </c>
      <c r="M98" s="207"/>
      <c r="N98" s="183" t="s">
        <v>12</v>
      </c>
      <c r="O98" s="207"/>
      <c r="P98" s="183" t="s">
        <v>12</v>
      </c>
      <c r="Q98" s="207"/>
      <c r="R98" s="183" t="s">
        <v>12</v>
      </c>
      <c r="S98" s="207"/>
      <c r="T98" s="183" t="s">
        <v>12</v>
      </c>
      <c r="U98" s="207"/>
    </row>
    <row r="99" spans="1:21" ht="12.75">
      <c r="A99" s="29" t="s">
        <v>104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</row>
    <row r="100" spans="1:21" ht="12.75">
      <c r="A100" s="31" t="s">
        <v>105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</row>
    <row r="101" spans="1:21" ht="12.75">
      <c r="A101" s="150" t="s">
        <v>106</v>
      </c>
      <c r="B101" s="151">
        <v>1615063</v>
      </c>
      <c r="C101" s="62">
        <v>295.9617005680777</v>
      </c>
      <c r="D101" s="151">
        <v>5796531</v>
      </c>
      <c r="E101" s="62">
        <v>211.50591111435452</v>
      </c>
      <c r="F101" s="151">
        <v>2499996</v>
      </c>
      <c r="G101" s="62">
        <v>215.8518390606113</v>
      </c>
      <c r="H101" s="151">
        <v>571074</v>
      </c>
      <c r="I101" s="62">
        <v>284.11641791044775</v>
      </c>
      <c r="J101" s="151">
        <v>1381296</v>
      </c>
      <c r="K101" s="62">
        <v>257.9932760552858</v>
      </c>
      <c r="L101" s="151">
        <v>641549</v>
      </c>
      <c r="M101" s="62">
        <v>164.75321006676938</v>
      </c>
      <c r="N101" s="151">
        <v>707596</v>
      </c>
      <c r="O101" s="62">
        <v>611.0500863557859</v>
      </c>
      <c r="P101" s="151">
        <v>2499220</v>
      </c>
      <c r="Q101" s="62">
        <v>157.2825676526117</v>
      </c>
      <c r="R101" s="151">
        <v>0</v>
      </c>
      <c r="S101" s="62">
        <v>0</v>
      </c>
      <c r="T101" s="151">
        <v>15712325</v>
      </c>
      <c r="U101" s="62">
        <v>215.97400723014115</v>
      </c>
    </row>
    <row r="102" spans="1:21" ht="12.75">
      <c r="A102" s="150" t="s">
        <v>107</v>
      </c>
      <c r="B102" s="151">
        <v>1665631.03</v>
      </c>
      <c r="C102" s="62">
        <v>305.2283360820964</v>
      </c>
      <c r="D102" s="151">
        <v>5827349.71</v>
      </c>
      <c r="E102" s="62">
        <v>212.63043530613734</v>
      </c>
      <c r="F102" s="151">
        <v>2545542.68</v>
      </c>
      <c r="G102" s="62">
        <v>219.78437920911762</v>
      </c>
      <c r="H102" s="151">
        <v>579586.08</v>
      </c>
      <c r="I102" s="62">
        <v>288.35128358208954</v>
      </c>
      <c r="J102" s="151">
        <v>1417808.04</v>
      </c>
      <c r="K102" s="62">
        <v>264.81285767650354</v>
      </c>
      <c r="L102" s="151">
        <v>656463.69</v>
      </c>
      <c r="M102" s="62">
        <v>168.58338212634823</v>
      </c>
      <c r="N102" s="151">
        <v>760460.08</v>
      </c>
      <c r="O102" s="62">
        <v>656.7012780656304</v>
      </c>
      <c r="P102" s="151">
        <v>2503756.02</v>
      </c>
      <c r="Q102" s="62">
        <v>157.56803146633104</v>
      </c>
      <c r="R102" s="151">
        <v>0</v>
      </c>
      <c r="S102" s="62">
        <v>0</v>
      </c>
      <c r="T102" s="151">
        <v>15956597.329999998</v>
      </c>
      <c r="U102" s="62">
        <v>219.33165633462082</v>
      </c>
    </row>
    <row r="103" spans="1:21" ht="12.75">
      <c r="A103" s="120" t="s">
        <v>108</v>
      </c>
      <c r="B103" s="121" t="s">
        <v>12</v>
      </c>
      <c r="C103" s="197"/>
      <c r="D103" s="121" t="s">
        <v>12</v>
      </c>
      <c r="E103" s="197"/>
      <c r="F103" s="121" t="s">
        <v>12</v>
      </c>
      <c r="G103" s="197"/>
      <c r="H103" s="121" t="s">
        <v>12</v>
      </c>
      <c r="I103" s="197"/>
      <c r="J103" s="121" t="s">
        <v>12</v>
      </c>
      <c r="K103" s="197"/>
      <c r="L103" s="121" t="s">
        <v>12</v>
      </c>
      <c r="M103" s="197"/>
      <c r="N103" s="121" t="s">
        <v>12</v>
      </c>
      <c r="O103" s="197"/>
      <c r="P103" s="121" t="s">
        <v>12</v>
      </c>
      <c r="Q103" s="197"/>
      <c r="R103" s="121" t="s">
        <v>12</v>
      </c>
      <c r="S103" s="197"/>
      <c r="T103" s="121" t="s">
        <v>12</v>
      </c>
      <c r="U103" s="197"/>
    </row>
    <row r="104" spans="1:21" ht="12.75">
      <c r="A104" s="184" t="s">
        <v>109</v>
      </c>
      <c r="B104" s="185">
        <v>0</v>
      </c>
      <c r="C104" s="96">
        <v>0</v>
      </c>
      <c r="D104" s="185">
        <v>0</v>
      </c>
      <c r="E104" s="96">
        <v>0</v>
      </c>
      <c r="F104" s="185">
        <v>0</v>
      </c>
      <c r="G104" s="96">
        <v>0</v>
      </c>
      <c r="H104" s="185">
        <v>0</v>
      </c>
      <c r="I104" s="96">
        <v>0</v>
      </c>
      <c r="J104" s="185">
        <v>0</v>
      </c>
      <c r="K104" s="96">
        <v>0</v>
      </c>
      <c r="L104" s="185">
        <v>0</v>
      </c>
      <c r="M104" s="96">
        <v>0</v>
      </c>
      <c r="N104" s="185">
        <v>0</v>
      </c>
      <c r="O104" s="96">
        <v>0</v>
      </c>
      <c r="P104" s="185">
        <v>0</v>
      </c>
      <c r="Q104" s="96">
        <v>0</v>
      </c>
      <c r="R104" s="185">
        <v>0</v>
      </c>
      <c r="S104" s="96">
        <v>0</v>
      </c>
      <c r="T104" s="185">
        <v>0</v>
      </c>
      <c r="U104" s="96">
        <v>0</v>
      </c>
    </row>
    <row r="105" spans="1:21" ht="12.75">
      <c r="A105" s="184" t="s">
        <v>110</v>
      </c>
      <c r="B105" s="185">
        <v>654179</v>
      </c>
      <c r="C105" s="96">
        <v>119.87887117463808</v>
      </c>
      <c r="D105" s="185">
        <v>4371024</v>
      </c>
      <c r="E105" s="96">
        <v>159.49149821207035</v>
      </c>
      <c r="F105" s="185">
        <v>1880403</v>
      </c>
      <c r="G105" s="96">
        <v>162.35563805905716</v>
      </c>
      <c r="H105" s="185">
        <v>287200</v>
      </c>
      <c r="I105" s="96">
        <v>142.8855721393035</v>
      </c>
      <c r="J105" s="185">
        <v>522522</v>
      </c>
      <c r="K105" s="96">
        <v>97.59469555472543</v>
      </c>
      <c r="L105" s="185">
        <v>573986</v>
      </c>
      <c r="M105" s="96">
        <v>147.40267077555214</v>
      </c>
      <c r="N105" s="185">
        <v>101229</v>
      </c>
      <c r="O105" s="96">
        <v>87.41709844559585</v>
      </c>
      <c r="P105" s="185">
        <v>3000982</v>
      </c>
      <c r="Q105" s="96">
        <v>188.85978602894903</v>
      </c>
      <c r="R105" s="185">
        <v>0</v>
      </c>
      <c r="S105" s="96">
        <v>0</v>
      </c>
      <c r="T105" s="185">
        <v>11391525</v>
      </c>
      <c r="U105" s="96">
        <v>156.58238374730243</v>
      </c>
    </row>
    <row r="106" spans="1:21" ht="12.75">
      <c r="A106" s="184" t="s">
        <v>111</v>
      </c>
      <c r="B106" s="185">
        <v>0</v>
      </c>
      <c r="C106" s="96">
        <v>0</v>
      </c>
      <c r="D106" s="185">
        <v>0</v>
      </c>
      <c r="E106" s="96">
        <v>0</v>
      </c>
      <c r="F106" s="185">
        <v>0</v>
      </c>
      <c r="G106" s="96">
        <v>0</v>
      </c>
      <c r="H106" s="185">
        <v>0</v>
      </c>
      <c r="I106" s="96">
        <v>0</v>
      </c>
      <c r="J106" s="185">
        <v>0</v>
      </c>
      <c r="K106" s="96">
        <v>0</v>
      </c>
      <c r="L106" s="185">
        <v>0</v>
      </c>
      <c r="M106" s="96">
        <v>0</v>
      </c>
      <c r="N106" s="185">
        <v>0</v>
      </c>
      <c r="O106" s="96">
        <v>0</v>
      </c>
      <c r="P106" s="185">
        <v>0</v>
      </c>
      <c r="Q106" s="96">
        <v>0</v>
      </c>
      <c r="R106" s="185">
        <v>0</v>
      </c>
      <c r="S106" s="96">
        <v>0</v>
      </c>
      <c r="T106" s="185">
        <v>0</v>
      </c>
      <c r="U106" s="96">
        <v>0</v>
      </c>
    </row>
    <row r="107" spans="1:21" ht="12.75">
      <c r="A107" s="184" t="s">
        <v>112</v>
      </c>
      <c r="B107" s="185">
        <v>85413</v>
      </c>
      <c r="C107" s="96">
        <v>15.652006597031336</v>
      </c>
      <c r="D107" s="185">
        <v>143333</v>
      </c>
      <c r="E107" s="96">
        <v>5.229986134423119</v>
      </c>
      <c r="F107" s="185">
        <v>106498</v>
      </c>
      <c r="G107" s="96">
        <v>9.195130374719392</v>
      </c>
      <c r="H107" s="185">
        <v>187776</v>
      </c>
      <c r="I107" s="96">
        <v>93.42089552238807</v>
      </c>
      <c r="J107" s="185">
        <v>57569</v>
      </c>
      <c r="K107" s="96">
        <v>10.752521479267838</v>
      </c>
      <c r="L107" s="185">
        <v>30748</v>
      </c>
      <c r="M107" s="96">
        <v>7.896250642013354</v>
      </c>
      <c r="N107" s="185">
        <v>153793</v>
      </c>
      <c r="O107" s="96">
        <v>132.8091537132988</v>
      </c>
      <c r="P107" s="185">
        <v>36120</v>
      </c>
      <c r="Q107" s="96">
        <v>2.2731277533039647</v>
      </c>
      <c r="R107" s="185">
        <v>0</v>
      </c>
      <c r="S107" s="96">
        <v>0</v>
      </c>
      <c r="T107" s="185">
        <v>801250</v>
      </c>
      <c r="U107" s="96">
        <v>11.013594314854778</v>
      </c>
    </row>
    <row r="108" spans="1:21" ht="12.75">
      <c r="A108" s="184" t="s">
        <v>113</v>
      </c>
      <c r="B108" s="185">
        <v>0</v>
      </c>
      <c r="C108" s="96">
        <v>0</v>
      </c>
      <c r="D108" s="185">
        <v>0</v>
      </c>
      <c r="E108" s="96">
        <v>0</v>
      </c>
      <c r="F108" s="185">
        <v>0</v>
      </c>
      <c r="G108" s="96">
        <v>0</v>
      </c>
      <c r="H108" s="185">
        <v>0</v>
      </c>
      <c r="I108" s="96">
        <v>0</v>
      </c>
      <c r="J108" s="185">
        <v>0</v>
      </c>
      <c r="K108" s="96">
        <v>0</v>
      </c>
      <c r="L108" s="185">
        <v>0</v>
      </c>
      <c r="M108" s="96">
        <v>0</v>
      </c>
      <c r="N108" s="185">
        <v>0</v>
      </c>
      <c r="O108" s="96">
        <v>0</v>
      </c>
      <c r="P108" s="185">
        <v>0</v>
      </c>
      <c r="Q108" s="96">
        <v>0</v>
      </c>
      <c r="R108" s="185">
        <v>0</v>
      </c>
      <c r="S108" s="96">
        <v>0</v>
      </c>
      <c r="T108" s="185">
        <v>0</v>
      </c>
      <c r="U108" s="96">
        <v>0</v>
      </c>
    </row>
    <row r="109" spans="1:21" ht="12.75">
      <c r="A109" s="184" t="s">
        <v>114</v>
      </c>
      <c r="B109" s="185">
        <v>259453</v>
      </c>
      <c r="C109" s="96">
        <v>47.54498808869342</v>
      </c>
      <c r="D109" s="185">
        <v>223728</v>
      </c>
      <c r="E109" s="96">
        <v>8.163467853754652</v>
      </c>
      <c r="F109" s="185">
        <v>568390</v>
      </c>
      <c r="G109" s="96">
        <v>49.07528924192713</v>
      </c>
      <c r="H109" s="185">
        <v>91267</v>
      </c>
      <c r="I109" s="96">
        <v>45.40646766169154</v>
      </c>
      <c r="J109" s="185">
        <v>179817</v>
      </c>
      <c r="K109" s="96">
        <v>33.5855435188644</v>
      </c>
      <c r="L109" s="185">
        <v>93212</v>
      </c>
      <c r="M109" s="96">
        <v>23.93733949666153</v>
      </c>
      <c r="N109" s="185">
        <v>437520</v>
      </c>
      <c r="O109" s="96">
        <v>377.8238341968912</v>
      </c>
      <c r="P109" s="185">
        <v>296718</v>
      </c>
      <c r="Q109" s="96">
        <v>18.673253618628067</v>
      </c>
      <c r="R109" s="185">
        <v>0</v>
      </c>
      <c r="S109" s="96">
        <v>0</v>
      </c>
      <c r="T109" s="185">
        <v>2150105</v>
      </c>
      <c r="U109" s="96">
        <v>29.554301659083723</v>
      </c>
    </row>
    <row r="110" spans="1:21" ht="12.75">
      <c r="A110" s="184" t="s">
        <v>115</v>
      </c>
      <c r="B110" s="185">
        <v>31571</v>
      </c>
      <c r="C110" s="96">
        <v>5.785413230712846</v>
      </c>
      <c r="D110" s="185">
        <v>87564</v>
      </c>
      <c r="E110" s="96">
        <v>3.19506677369919</v>
      </c>
      <c r="F110" s="185">
        <v>45520</v>
      </c>
      <c r="G110" s="96">
        <v>3.930236573994129</v>
      </c>
      <c r="H110" s="185">
        <v>0</v>
      </c>
      <c r="I110" s="96">
        <v>0</v>
      </c>
      <c r="J110" s="185">
        <v>33534</v>
      </c>
      <c r="K110" s="96">
        <v>6.263354501307433</v>
      </c>
      <c r="L110" s="185">
        <v>25935</v>
      </c>
      <c r="M110" s="96">
        <v>6.660246533127889</v>
      </c>
      <c r="N110" s="185">
        <v>0</v>
      </c>
      <c r="O110" s="96">
        <v>0</v>
      </c>
      <c r="P110" s="185">
        <v>68533</v>
      </c>
      <c r="Q110" s="96">
        <v>4.312964128382631</v>
      </c>
      <c r="R110" s="185">
        <v>0</v>
      </c>
      <c r="S110" s="96">
        <v>0</v>
      </c>
      <c r="T110" s="185">
        <v>292657</v>
      </c>
      <c r="U110" s="96">
        <v>4.02272133716375</v>
      </c>
    </row>
    <row r="111" spans="1:21" ht="12.75">
      <c r="A111" s="184" t="s">
        <v>116</v>
      </c>
      <c r="B111" s="185">
        <v>74180</v>
      </c>
      <c r="C111" s="96">
        <v>13.593549569360455</v>
      </c>
      <c r="D111" s="185">
        <v>0</v>
      </c>
      <c r="E111" s="96">
        <v>0</v>
      </c>
      <c r="F111" s="185">
        <v>0</v>
      </c>
      <c r="G111" s="96">
        <v>0</v>
      </c>
      <c r="H111" s="185">
        <v>0</v>
      </c>
      <c r="I111" s="96">
        <v>0</v>
      </c>
      <c r="J111" s="185">
        <v>163636</v>
      </c>
      <c r="K111" s="96">
        <v>30.56331714605902</v>
      </c>
      <c r="L111" s="185">
        <v>3008</v>
      </c>
      <c r="M111" s="96">
        <v>0.7724704673857217</v>
      </c>
      <c r="N111" s="185">
        <v>0</v>
      </c>
      <c r="O111" s="96">
        <v>0</v>
      </c>
      <c r="P111" s="185">
        <v>0</v>
      </c>
      <c r="Q111" s="96">
        <v>0</v>
      </c>
      <c r="R111" s="185">
        <v>0</v>
      </c>
      <c r="S111" s="96">
        <v>0</v>
      </c>
      <c r="T111" s="185">
        <v>240824</v>
      </c>
      <c r="U111" s="96">
        <v>3.31025003092741</v>
      </c>
    </row>
    <row r="112" spans="1:21" ht="12.75">
      <c r="A112" s="184" t="s">
        <v>117</v>
      </c>
      <c r="B112" s="185">
        <v>0</v>
      </c>
      <c r="C112" s="96">
        <v>0</v>
      </c>
      <c r="D112" s="185">
        <v>0</v>
      </c>
      <c r="E112" s="96">
        <v>0</v>
      </c>
      <c r="F112" s="185">
        <v>0</v>
      </c>
      <c r="G112" s="96">
        <v>0</v>
      </c>
      <c r="H112" s="185">
        <v>0</v>
      </c>
      <c r="I112" s="96">
        <v>0</v>
      </c>
      <c r="J112" s="185">
        <v>0</v>
      </c>
      <c r="K112" s="96">
        <v>0</v>
      </c>
      <c r="L112" s="185">
        <v>0</v>
      </c>
      <c r="M112" s="96">
        <v>0</v>
      </c>
      <c r="N112" s="185">
        <v>0</v>
      </c>
      <c r="O112" s="96">
        <v>0</v>
      </c>
      <c r="P112" s="185">
        <v>0</v>
      </c>
      <c r="Q112" s="96">
        <v>0</v>
      </c>
      <c r="R112" s="185">
        <v>0</v>
      </c>
      <c r="S112" s="96">
        <v>0</v>
      </c>
      <c r="T112" s="185">
        <v>0</v>
      </c>
      <c r="U112" s="96">
        <v>0</v>
      </c>
    </row>
    <row r="113" spans="1:21" ht="12.75">
      <c r="A113" s="184" t="s">
        <v>118</v>
      </c>
      <c r="B113" s="185">
        <v>0</v>
      </c>
      <c r="C113" s="96">
        <v>0</v>
      </c>
      <c r="D113" s="185">
        <v>0</v>
      </c>
      <c r="E113" s="96">
        <v>0</v>
      </c>
      <c r="F113" s="185">
        <v>0</v>
      </c>
      <c r="G113" s="96">
        <v>0</v>
      </c>
      <c r="H113" s="185">
        <v>0</v>
      </c>
      <c r="I113" s="96">
        <v>0</v>
      </c>
      <c r="J113" s="185">
        <v>0</v>
      </c>
      <c r="K113" s="96">
        <v>0</v>
      </c>
      <c r="L113" s="185">
        <v>0</v>
      </c>
      <c r="M113" s="96">
        <v>0</v>
      </c>
      <c r="N113" s="185">
        <v>0</v>
      </c>
      <c r="O113" s="96">
        <v>0</v>
      </c>
      <c r="P113" s="185">
        <v>0</v>
      </c>
      <c r="Q113" s="96">
        <v>0</v>
      </c>
      <c r="R113" s="185">
        <v>0</v>
      </c>
      <c r="S113" s="96">
        <v>0</v>
      </c>
      <c r="T113" s="185">
        <v>0</v>
      </c>
      <c r="U113" s="96">
        <v>0</v>
      </c>
    </row>
    <row r="114" spans="1:21" ht="12.75">
      <c r="A114" s="184" t="s">
        <v>119</v>
      </c>
      <c r="B114" s="185">
        <v>0</v>
      </c>
      <c r="C114" s="96">
        <v>0</v>
      </c>
      <c r="D114" s="185">
        <v>0</v>
      </c>
      <c r="E114" s="96">
        <v>0</v>
      </c>
      <c r="F114" s="185">
        <v>0</v>
      </c>
      <c r="G114" s="96">
        <v>0</v>
      </c>
      <c r="H114" s="185">
        <v>0</v>
      </c>
      <c r="I114" s="96">
        <v>0</v>
      </c>
      <c r="J114" s="185">
        <v>0</v>
      </c>
      <c r="K114" s="96">
        <v>0</v>
      </c>
      <c r="L114" s="185">
        <v>0</v>
      </c>
      <c r="M114" s="96">
        <v>0</v>
      </c>
      <c r="N114" s="185">
        <v>0</v>
      </c>
      <c r="O114" s="96">
        <v>0</v>
      </c>
      <c r="P114" s="185">
        <v>0</v>
      </c>
      <c r="Q114" s="96">
        <v>0</v>
      </c>
      <c r="R114" s="185">
        <v>0</v>
      </c>
      <c r="S114" s="96">
        <v>0</v>
      </c>
      <c r="T114" s="185">
        <v>0</v>
      </c>
      <c r="U114" s="96">
        <v>0</v>
      </c>
    </row>
    <row r="115" spans="1:21" ht="12.75">
      <c r="A115" s="184" t="s">
        <v>120</v>
      </c>
      <c r="B115" s="185">
        <v>0</v>
      </c>
      <c r="C115" s="96">
        <v>0</v>
      </c>
      <c r="D115" s="185">
        <v>0</v>
      </c>
      <c r="E115" s="96">
        <v>0</v>
      </c>
      <c r="F115" s="185">
        <v>0</v>
      </c>
      <c r="G115" s="96">
        <v>0</v>
      </c>
      <c r="H115" s="185">
        <v>0</v>
      </c>
      <c r="I115" s="96">
        <v>0</v>
      </c>
      <c r="J115" s="185">
        <v>0</v>
      </c>
      <c r="K115" s="96">
        <v>0</v>
      </c>
      <c r="L115" s="185">
        <v>0</v>
      </c>
      <c r="M115" s="96">
        <v>0</v>
      </c>
      <c r="N115" s="185">
        <v>0</v>
      </c>
      <c r="O115" s="96">
        <v>0</v>
      </c>
      <c r="P115" s="185">
        <v>0</v>
      </c>
      <c r="Q115" s="96">
        <v>0</v>
      </c>
      <c r="R115" s="185">
        <v>0</v>
      </c>
      <c r="S115" s="96">
        <v>0</v>
      </c>
      <c r="T115" s="185">
        <v>0</v>
      </c>
      <c r="U115" s="96">
        <v>0</v>
      </c>
    </row>
    <row r="116" spans="1:21" ht="12.75">
      <c r="A116" s="184" t="s">
        <v>121</v>
      </c>
      <c r="B116" s="185">
        <v>0</v>
      </c>
      <c r="C116" s="96">
        <v>0</v>
      </c>
      <c r="D116" s="185">
        <v>0</v>
      </c>
      <c r="E116" s="96">
        <v>0</v>
      </c>
      <c r="F116" s="185">
        <v>0</v>
      </c>
      <c r="G116" s="96">
        <v>0</v>
      </c>
      <c r="H116" s="185">
        <v>0</v>
      </c>
      <c r="I116" s="96">
        <v>0</v>
      </c>
      <c r="J116" s="185">
        <v>0</v>
      </c>
      <c r="K116" s="96">
        <v>0</v>
      </c>
      <c r="L116" s="185">
        <v>0</v>
      </c>
      <c r="M116" s="96">
        <v>0</v>
      </c>
      <c r="N116" s="185">
        <v>0</v>
      </c>
      <c r="O116" s="96">
        <v>0</v>
      </c>
      <c r="P116" s="185">
        <v>0</v>
      </c>
      <c r="Q116" s="96">
        <v>0</v>
      </c>
      <c r="R116" s="185">
        <v>0</v>
      </c>
      <c r="S116" s="96">
        <v>0</v>
      </c>
      <c r="T116" s="185">
        <v>0</v>
      </c>
      <c r="U116" s="96">
        <v>0</v>
      </c>
    </row>
    <row r="117" spans="1:21" ht="12.75">
      <c r="A117" s="186" t="s">
        <v>122</v>
      </c>
      <c r="B117" s="187">
        <v>1104796</v>
      </c>
      <c r="C117" s="98">
        <v>202.45482866043614</v>
      </c>
      <c r="D117" s="187">
        <v>4825649</v>
      </c>
      <c r="E117" s="98">
        <v>176.08001897394732</v>
      </c>
      <c r="F117" s="187">
        <v>2600811</v>
      </c>
      <c r="G117" s="98">
        <v>224.5562942496978</v>
      </c>
      <c r="H117" s="187">
        <v>566243</v>
      </c>
      <c r="I117" s="98">
        <v>281.7129353233831</v>
      </c>
      <c r="J117" s="187">
        <v>957078</v>
      </c>
      <c r="K117" s="98">
        <v>178.75943220022413</v>
      </c>
      <c r="L117" s="187">
        <v>726889</v>
      </c>
      <c r="M117" s="98">
        <v>186.66897791474062</v>
      </c>
      <c r="N117" s="187">
        <v>692542</v>
      </c>
      <c r="O117" s="98">
        <v>598.0500863557859</v>
      </c>
      <c r="P117" s="187">
        <v>3402353</v>
      </c>
      <c r="Q117" s="98">
        <v>214.11913152926368</v>
      </c>
      <c r="R117" s="187">
        <v>0</v>
      </c>
      <c r="S117" s="98">
        <v>0</v>
      </c>
      <c r="T117" s="187">
        <v>14876361</v>
      </c>
      <c r="U117" s="98">
        <v>204.4832510893321</v>
      </c>
    </row>
    <row r="118" spans="1:21" ht="12.75">
      <c r="A118" s="188" t="s">
        <v>123</v>
      </c>
      <c r="B118" s="189">
        <v>2719859</v>
      </c>
      <c r="C118" s="100">
        <v>498.4165292285138</v>
      </c>
      <c r="D118" s="189">
        <v>10622180</v>
      </c>
      <c r="E118" s="100">
        <v>387.58593008830184</v>
      </c>
      <c r="F118" s="189">
        <v>5100807</v>
      </c>
      <c r="G118" s="100">
        <v>440.4081333103091</v>
      </c>
      <c r="H118" s="189">
        <v>1137317</v>
      </c>
      <c r="I118" s="100">
        <v>565.8293532338308</v>
      </c>
      <c r="J118" s="189">
        <v>2338374</v>
      </c>
      <c r="K118" s="100">
        <v>436.7527082555099</v>
      </c>
      <c r="L118" s="189">
        <v>1368438</v>
      </c>
      <c r="M118" s="100">
        <v>351.42218798151004</v>
      </c>
      <c r="N118" s="189">
        <v>1400138</v>
      </c>
      <c r="O118" s="100">
        <v>1209.1001727115718</v>
      </c>
      <c r="P118" s="189">
        <v>5901573</v>
      </c>
      <c r="Q118" s="100">
        <v>371.4016991818754</v>
      </c>
      <c r="R118" s="189">
        <v>0</v>
      </c>
      <c r="S118" s="100">
        <v>0</v>
      </c>
      <c r="T118" s="189">
        <v>30588686</v>
      </c>
      <c r="U118" s="100">
        <v>420.4572583194733</v>
      </c>
    </row>
    <row r="119" spans="1:21" ht="12.75">
      <c r="A119" s="188" t="s">
        <v>124</v>
      </c>
      <c r="B119" s="189">
        <v>2770427.03</v>
      </c>
      <c r="C119" s="100">
        <v>507.6831647425325</v>
      </c>
      <c r="D119" s="189">
        <v>10652998.71</v>
      </c>
      <c r="E119" s="100">
        <v>388.71045428008466</v>
      </c>
      <c r="F119" s="189">
        <v>5146353.68</v>
      </c>
      <c r="G119" s="100">
        <v>444.3406734588154</v>
      </c>
      <c r="H119" s="189">
        <v>1145829.08</v>
      </c>
      <c r="I119" s="100">
        <v>570.0642189054727</v>
      </c>
      <c r="J119" s="189">
        <v>2374886.04</v>
      </c>
      <c r="K119" s="100">
        <v>443.57228987672767</v>
      </c>
      <c r="L119" s="189">
        <v>1383352.69</v>
      </c>
      <c r="M119" s="100">
        <v>355.2523600410888</v>
      </c>
      <c r="N119" s="189">
        <v>1453002.08</v>
      </c>
      <c r="O119" s="100">
        <v>1254.7513644214164</v>
      </c>
      <c r="P119" s="189">
        <v>5906109.02</v>
      </c>
      <c r="Q119" s="100">
        <v>371.6871629955947</v>
      </c>
      <c r="R119" s="189">
        <v>0</v>
      </c>
      <c r="S119" s="100">
        <v>0</v>
      </c>
      <c r="T119" s="189">
        <v>30832958.330000002</v>
      </c>
      <c r="U119" s="100">
        <v>423.81490742395295</v>
      </c>
    </row>
    <row r="120" spans="1:21" ht="12.75">
      <c r="A120" s="150" t="s">
        <v>125</v>
      </c>
      <c r="B120" s="190">
        <v>0.5938039435132483</v>
      </c>
      <c r="C120" s="62">
        <v>0.00010881508952047797</v>
      </c>
      <c r="D120" s="190">
        <v>0.5457006942077803</v>
      </c>
      <c r="E120" s="62">
        <v>1.9911723498787867E-05</v>
      </c>
      <c r="F120" s="190">
        <v>0.49011774019287535</v>
      </c>
      <c r="G120" s="62">
        <v>4.231719393825551E-05</v>
      </c>
      <c r="H120" s="190">
        <v>0.5021238581679515</v>
      </c>
      <c r="I120" s="62">
        <v>0.00024981286476017484</v>
      </c>
      <c r="J120" s="190">
        <v>0.5907079021576531</v>
      </c>
      <c r="K120" s="62">
        <v>0.00011033020212133976</v>
      </c>
      <c r="L120" s="190">
        <v>0.4688184630944186</v>
      </c>
      <c r="M120" s="62">
        <v>0.00012039508554042594</v>
      </c>
      <c r="N120" s="190">
        <v>0.5053758986614176</v>
      </c>
      <c r="O120" s="62">
        <v>0.0004364213287231586</v>
      </c>
      <c r="P120" s="190">
        <v>0.42348370510709604</v>
      </c>
      <c r="Q120" s="62">
        <v>2.6650956897866334E-05</v>
      </c>
      <c r="R120" s="151">
        <v>0</v>
      </c>
      <c r="S120" s="62">
        <v>0</v>
      </c>
      <c r="T120" s="190">
        <v>0.5136645948112972</v>
      </c>
      <c r="U120" s="62">
        <v>7.060584662909063E-06</v>
      </c>
    </row>
    <row r="121" spans="1:21" ht="12.75">
      <c r="A121" s="191" t="s">
        <v>126</v>
      </c>
      <c r="B121" s="192" t="s">
        <v>12</v>
      </c>
      <c r="C121" s="208"/>
      <c r="D121" s="192" t="s">
        <v>12</v>
      </c>
      <c r="E121" s="208"/>
      <c r="F121" s="192" t="s">
        <v>12</v>
      </c>
      <c r="G121" s="208"/>
      <c r="H121" s="192" t="s">
        <v>12</v>
      </c>
      <c r="I121" s="208"/>
      <c r="J121" s="192" t="s">
        <v>12</v>
      </c>
      <c r="K121" s="208"/>
      <c r="L121" s="192" t="s">
        <v>12</v>
      </c>
      <c r="M121" s="208"/>
      <c r="N121" s="192" t="s">
        <v>12</v>
      </c>
      <c r="O121" s="208"/>
      <c r="P121" s="192" t="s">
        <v>12</v>
      </c>
      <c r="Q121" s="208"/>
      <c r="R121" s="192" t="s">
        <v>12</v>
      </c>
      <c r="S121" s="208"/>
      <c r="T121" s="192" t="s">
        <v>12</v>
      </c>
      <c r="U121" s="208"/>
    </row>
    <row r="122" spans="1:21" ht="12.75">
      <c r="A122" s="136" t="s">
        <v>126</v>
      </c>
      <c r="B122" s="135" t="s">
        <v>12</v>
      </c>
      <c r="C122" s="48"/>
      <c r="D122" s="135" t="s">
        <v>12</v>
      </c>
      <c r="E122" s="48"/>
      <c r="F122" s="135" t="s">
        <v>12</v>
      </c>
      <c r="G122" s="48"/>
      <c r="H122" s="135" t="s">
        <v>12</v>
      </c>
      <c r="I122" s="48"/>
      <c r="J122" s="135" t="s">
        <v>12</v>
      </c>
      <c r="K122" s="48"/>
      <c r="L122" s="135" t="s">
        <v>12</v>
      </c>
      <c r="M122" s="48"/>
      <c r="N122" s="135" t="s">
        <v>12</v>
      </c>
      <c r="O122" s="48"/>
      <c r="P122" s="135" t="s">
        <v>12</v>
      </c>
      <c r="Q122" s="48"/>
      <c r="R122" s="135" t="s">
        <v>12</v>
      </c>
      <c r="S122" s="48"/>
      <c r="T122" s="135" t="s">
        <v>12</v>
      </c>
      <c r="U122" s="48"/>
    </row>
    <row r="123" spans="1:21" ht="12.75">
      <c r="A123" s="134" t="s">
        <v>127</v>
      </c>
      <c r="B123" s="135">
        <v>0</v>
      </c>
      <c r="C123" s="46">
        <v>0</v>
      </c>
      <c r="D123" s="135">
        <v>360282</v>
      </c>
      <c r="E123" s="46">
        <v>13.14609939429322</v>
      </c>
      <c r="F123" s="135">
        <v>216250</v>
      </c>
      <c r="G123" s="46">
        <v>18.6712139526852</v>
      </c>
      <c r="H123" s="135">
        <v>0</v>
      </c>
      <c r="I123" s="46">
        <v>0</v>
      </c>
      <c r="J123" s="135">
        <v>108560</v>
      </c>
      <c r="K123" s="46">
        <v>20.276428838251775</v>
      </c>
      <c r="L123" s="135">
        <v>0</v>
      </c>
      <c r="M123" s="46">
        <v>0</v>
      </c>
      <c r="N123" s="135">
        <v>0</v>
      </c>
      <c r="O123" s="46">
        <v>0</v>
      </c>
      <c r="P123" s="135">
        <v>237650</v>
      </c>
      <c r="Q123" s="46">
        <v>14.955947136563877</v>
      </c>
      <c r="R123" s="135">
        <v>0</v>
      </c>
      <c r="S123" s="46">
        <v>0</v>
      </c>
      <c r="T123" s="135">
        <v>922742</v>
      </c>
      <c r="U123" s="46">
        <v>12.683564487086088</v>
      </c>
    </row>
    <row r="124" spans="1:21" ht="12.75">
      <c r="A124" s="134" t="s">
        <v>128</v>
      </c>
      <c r="B124" s="135">
        <v>0</v>
      </c>
      <c r="C124" s="46">
        <v>0</v>
      </c>
      <c r="D124" s="135">
        <v>0</v>
      </c>
      <c r="E124" s="46">
        <v>0</v>
      </c>
      <c r="F124" s="135">
        <v>0</v>
      </c>
      <c r="G124" s="46">
        <v>0</v>
      </c>
      <c r="H124" s="135">
        <v>0</v>
      </c>
      <c r="I124" s="46">
        <v>0</v>
      </c>
      <c r="J124" s="135">
        <v>0</v>
      </c>
      <c r="K124" s="46">
        <v>0</v>
      </c>
      <c r="L124" s="135">
        <v>0</v>
      </c>
      <c r="M124" s="46">
        <v>0</v>
      </c>
      <c r="N124" s="135">
        <v>0</v>
      </c>
      <c r="O124" s="46">
        <v>0</v>
      </c>
      <c r="P124" s="135">
        <v>0</v>
      </c>
      <c r="Q124" s="46">
        <v>0</v>
      </c>
      <c r="R124" s="135">
        <v>0</v>
      </c>
      <c r="S124" s="46">
        <v>0</v>
      </c>
      <c r="T124" s="135">
        <v>0</v>
      </c>
      <c r="U124" s="46">
        <v>0</v>
      </c>
    </row>
    <row r="125" spans="1:21" ht="12.75">
      <c r="A125" s="136" t="s">
        <v>129</v>
      </c>
      <c r="B125" s="137">
        <v>0</v>
      </c>
      <c r="C125" s="48">
        <v>0</v>
      </c>
      <c r="D125" s="137">
        <v>360282</v>
      </c>
      <c r="E125" s="48">
        <v>13.14609939429322</v>
      </c>
      <c r="F125" s="137">
        <v>216250</v>
      </c>
      <c r="G125" s="48">
        <v>18.6712139526852</v>
      </c>
      <c r="H125" s="137">
        <v>0</v>
      </c>
      <c r="I125" s="48">
        <v>0</v>
      </c>
      <c r="J125" s="137">
        <v>108560</v>
      </c>
      <c r="K125" s="48">
        <v>20.276428838251775</v>
      </c>
      <c r="L125" s="137">
        <v>0</v>
      </c>
      <c r="M125" s="48">
        <v>0</v>
      </c>
      <c r="N125" s="137">
        <v>0</v>
      </c>
      <c r="O125" s="48">
        <v>0</v>
      </c>
      <c r="P125" s="137">
        <v>237650</v>
      </c>
      <c r="Q125" s="48">
        <v>14.955947136563877</v>
      </c>
      <c r="R125" s="137">
        <v>0</v>
      </c>
      <c r="S125" s="48">
        <v>0</v>
      </c>
      <c r="T125" s="137">
        <v>922742</v>
      </c>
      <c r="U125" s="48">
        <v>12.683564487086088</v>
      </c>
    </row>
    <row r="126" spans="1:21" ht="12.75">
      <c r="A126" s="136" t="s">
        <v>130</v>
      </c>
      <c r="B126" s="135" t="s">
        <v>12</v>
      </c>
      <c r="C126" s="48"/>
      <c r="D126" s="135" t="s">
        <v>12</v>
      </c>
      <c r="E126" s="48"/>
      <c r="F126" s="135" t="s">
        <v>12</v>
      </c>
      <c r="G126" s="48"/>
      <c r="H126" s="135" t="s">
        <v>12</v>
      </c>
      <c r="I126" s="48"/>
      <c r="J126" s="135" t="s">
        <v>12</v>
      </c>
      <c r="K126" s="48"/>
      <c r="L126" s="135" t="s">
        <v>12</v>
      </c>
      <c r="M126" s="48"/>
      <c r="N126" s="135" t="s">
        <v>12</v>
      </c>
      <c r="O126" s="48"/>
      <c r="P126" s="135" t="s">
        <v>12</v>
      </c>
      <c r="Q126" s="48"/>
      <c r="R126" s="135" t="s">
        <v>12</v>
      </c>
      <c r="S126" s="48"/>
      <c r="T126" s="135" t="s">
        <v>12</v>
      </c>
      <c r="U126" s="48"/>
    </row>
    <row r="127" spans="1:21" ht="12.75">
      <c r="A127" s="134" t="s">
        <v>131</v>
      </c>
      <c r="B127" s="135">
        <v>0</v>
      </c>
      <c r="C127" s="46">
        <v>0</v>
      </c>
      <c r="D127" s="135">
        <v>360282</v>
      </c>
      <c r="E127" s="46">
        <v>13.14609939429322</v>
      </c>
      <c r="F127" s="135">
        <v>216250</v>
      </c>
      <c r="G127" s="46">
        <v>18.6712139526852</v>
      </c>
      <c r="H127" s="135">
        <v>0</v>
      </c>
      <c r="I127" s="46">
        <v>0</v>
      </c>
      <c r="J127" s="135">
        <v>108560</v>
      </c>
      <c r="K127" s="46">
        <v>20.276428838251775</v>
      </c>
      <c r="L127" s="135">
        <v>0</v>
      </c>
      <c r="M127" s="46">
        <v>0</v>
      </c>
      <c r="N127" s="135">
        <v>0</v>
      </c>
      <c r="O127" s="46">
        <v>0</v>
      </c>
      <c r="P127" s="135">
        <v>237650</v>
      </c>
      <c r="Q127" s="46">
        <v>14.955947136563877</v>
      </c>
      <c r="R127" s="135">
        <v>0</v>
      </c>
      <c r="S127" s="46">
        <v>0</v>
      </c>
      <c r="T127" s="135">
        <v>922742</v>
      </c>
      <c r="U127" s="46">
        <v>12.683564487086088</v>
      </c>
    </row>
    <row r="128" spans="1:21" ht="12.75">
      <c r="A128" s="134" t="s">
        <v>132</v>
      </c>
      <c r="B128" s="135">
        <v>0</v>
      </c>
      <c r="C128" s="46">
        <v>0</v>
      </c>
      <c r="D128" s="135">
        <v>0</v>
      </c>
      <c r="E128" s="46">
        <v>0</v>
      </c>
      <c r="F128" s="135">
        <v>0</v>
      </c>
      <c r="G128" s="46">
        <v>0</v>
      </c>
      <c r="H128" s="135">
        <v>0</v>
      </c>
      <c r="I128" s="46">
        <v>0</v>
      </c>
      <c r="J128" s="135">
        <v>0</v>
      </c>
      <c r="K128" s="46">
        <v>0</v>
      </c>
      <c r="L128" s="135">
        <v>0</v>
      </c>
      <c r="M128" s="46">
        <v>0</v>
      </c>
      <c r="N128" s="135">
        <v>0</v>
      </c>
      <c r="O128" s="46">
        <v>0</v>
      </c>
      <c r="P128" s="135">
        <v>0</v>
      </c>
      <c r="Q128" s="46">
        <v>0</v>
      </c>
      <c r="R128" s="135">
        <v>0</v>
      </c>
      <c r="S128" s="46">
        <v>0</v>
      </c>
      <c r="T128" s="135">
        <v>0</v>
      </c>
      <c r="U128" s="46">
        <v>0</v>
      </c>
    </row>
    <row r="129" spans="1:21" ht="12.75">
      <c r="A129" s="136" t="s">
        <v>238</v>
      </c>
      <c r="B129" s="137">
        <v>0</v>
      </c>
      <c r="C129" s="48">
        <v>0</v>
      </c>
      <c r="D129" s="137">
        <v>1</v>
      </c>
      <c r="E129" s="48">
        <v>3.648836021309202E-05</v>
      </c>
      <c r="F129" s="137">
        <v>1</v>
      </c>
      <c r="G129" s="48">
        <v>8.634087376964255E-05</v>
      </c>
      <c r="H129" s="137">
        <v>0</v>
      </c>
      <c r="I129" s="48">
        <v>0</v>
      </c>
      <c r="J129" s="137">
        <v>1</v>
      </c>
      <c r="K129" s="48">
        <v>0.00018677624206200972</v>
      </c>
      <c r="L129" s="137">
        <v>0</v>
      </c>
      <c r="M129" s="48">
        <v>0</v>
      </c>
      <c r="N129" s="137">
        <v>0</v>
      </c>
      <c r="O129" s="48">
        <v>0</v>
      </c>
      <c r="P129" s="137">
        <v>1</v>
      </c>
      <c r="Q129" s="48">
        <v>6.293266205160478E-05</v>
      </c>
      <c r="R129" s="137">
        <v>0</v>
      </c>
      <c r="S129" s="48">
        <v>0</v>
      </c>
      <c r="T129" s="137">
        <v>4</v>
      </c>
      <c r="U129" s="48">
        <v>5.4982062102239146E-05</v>
      </c>
    </row>
  </sheetData>
  <sheetProtection/>
  <mergeCells count="20">
    <mergeCell ref="B1:C1"/>
    <mergeCell ref="D1:E1"/>
    <mergeCell ref="F1:G1"/>
    <mergeCell ref="H1:I1"/>
    <mergeCell ref="J1:K1"/>
    <mergeCell ref="L1:M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N1:O1"/>
    <mergeCell ref="P1:Q1"/>
    <mergeCell ref="R1:S1"/>
    <mergeCell ref="T1:U1"/>
  </mergeCells>
  <printOptions/>
  <pageMargins left="0.7" right="0.7" top="0.75" bottom="0.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</cols>
  <sheetData>
    <row r="1" spans="1:21" ht="12.75">
      <c r="A1" s="1"/>
      <c r="B1" s="219" t="s">
        <v>145</v>
      </c>
      <c r="C1" s="219"/>
      <c r="D1" s="219" t="s">
        <v>146</v>
      </c>
      <c r="E1" s="219"/>
      <c r="F1" s="219" t="s">
        <v>147</v>
      </c>
      <c r="G1" s="219"/>
      <c r="H1" s="219" t="s">
        <v>148</v>
      </c>
      <c r="I1" s="219"/>
      <c r="J1" s="219" t="s">
        <v>149</v>
      </c>
      <c r="K1" s="219"/>
      <c r="L1" s="219" t="s">
        <v>150</v>
      </c>
      <c r="M1" s="219"/>
      <c r="N1" s="219" t="s">
        <v>151</v>
      </c>
      <c r="O1" s="219"/>
      <c r="P1" s="219" t="s">
        <v>152</v>
      </c>
      <c r="Q1" s="219"/>
      <c r="R1" s="219" t="s">
        <v>143</v>
      </c>
      <c r="S1" s="219"/>
      <c r="T1" s="219" t="s">
        <v>6</v>
      </c>
      <c r="U1" s="219"/>
    </row>
    <row r="2" spans="1:21" ht="63">
      <c r="A2" s="2" t="s">
        <v>153</v>
      </c>
      <c r="B2" s="2" t="s">
        <v>10</v>
      </c>
      <c r="C2" s="3" t="s">
        <v>154</v>
      </c>
      <c r="D2" s="2" t="s">
        <v>10</v>
      </c>
      <c r="E2" s="3" t="s">
        <v>154</v>
      </c>
      <c r="F2" s="2" t="s">
        <v>10</v>
      </c>
      <c r="G2" s="3" t="s">
        <v>154</v>
      </c>
      <c r="H2" s="2" t="s">
        <v>10</v>
      </c>
      <c r="I2" s="3" t="s">
        <v>154</v>
      </c>
      <c r="J2" s="2" t="s">
        <v>10</v>
      </c>
      <c r="K2" s="3" t="s">
        <v>154</v>
      </c>
      <c r="L2" s="2" t="s">
        <v>10</v>
      </c>
      <c r="M2" s="3" t="s">
        <v>154</v>
      </c>
      <c r="N2" s="2" t="s">
        <v>10</v>
      </c>
      <c r="O2" s="3" t="s">
        <v>154</v>
      </c>
      <c r="P2" s="2" t="s">
        <v>10</v>
      </c>
      <c r="Q2" s="3" t="s">
        <v>154</v>
      </c>
      <c r="R2" s="2" t="s">
        <v>10</v>
      </c>
      <c r="S2" s="3" t="s">
        <v>154</v>
      </c>
      <c r="T2" s="2" t="s">
        <v>10</v>
      </c>
      <c r="U2" s="3" t="s">
        <v>154</v>
      </c>
    </row>
    <row r="3" spans="1:21" ht="12.75">
      <c r="A3" s="4" t="s">
        <v>11</v>
      </c>
      <c r="B3" s="218">
        <v>2136</v>
      </c>
      <c r="C3" s="218" t="s">
        <v>12</v>
      </c>
      <c r="D3" s="218">
        <v>6987</v>
      </c>
      <c r="E3" s="218" t="s">
        <v>12</v>
      </c>
      <c r="F3" s="218">
        <v>22019</v>
      </c>
      <c r="G3" s="218" t="s">
        <v>12</v>
      </c>
      <c r="H3" s="218">
        <v>14596</v>
      </c>
      <c r="I3" s="218" t="s">
        <v>12</v>
      </c>
      <c r="J3" s="218">
        <v>1135</v>
      </c>
      <c r="K3" s="218" t="s">
        <v>12</v>
      </c>
      <c r="L3" s="218">
        <v>4087</v>
      </c>
      <c r="M3" s="218" t="s">
        <v>12</v>
      </c>
      <c r="N3" s="218">
        <v>232</v>
      </c>
      <c r="O3" s="218" t="s">
        <v>12</v>
      </c>
      <c r="P3" s="218">
        <v>11335</v>
      </c>
      <c r="Q3" s="218" t="s">
        <v>12</v>
      </c>
      <c r="R3" s="218">
        <v>62527</v>
      </c>
      <c r="S3" s="218" t="s">
        <v>12</v>
      </c>
      <c r="T3" s="218">
        <v>62527</v>
      </c>
      <c r="U3" s="218" t="s">
        <v>12</v>
      </c>
    </row>
    <row r="4" spans="1:21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.75">
      <c r="A5" s="7" t="s">
        <v>14</v>
      </c>
      <c r="B5" s="8" t="s">
        <v>12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 t="s">
        <v>12</v>
      </c>
      <c r="J5" s="8" t="s">
        <v>12</v>
      </c>
      <c r="K5" s="8" t="s">
        <v>12</v>
      </c>
      <c r="L5" s="8" t="s">
        <v>12</v>
      </c>
      <c r="M5" s="8" t="s">
        <v>12</v>
      </c>
      <c r="N5" s="8" t="s">
        <v>12</v>
      </c>
      <c r="O5" s="8" t="s">
        <v>12</v>
      </c>
      <c r="P5" s="8" t="s">
        <v>12</v>
      </c>
      <c r="Q5" s="8" t="s">
        <v>12</v>
      </c>
      <c r="R5" s="8" t="s">
        <v>12</v>
      </c>
      <c r="S5" s="8" t="s">
        <v>12</v>
      </c>
      <c r="T5" s="8" t="s">
        <v>12</v>
      </c>
      <c r="U5" s="8" t="s">
        <v>12</v>
      </c>
    </row>
    <row r="6" spans="1:21" ht="12.75">
      <c r="A6" s="9" t="s">
        <v>15</v>
      </c>
      <c r="B6" s="10">
        <v>41440.08</v>
      </c>
      <c r="C6" s="10">
        <v>19.400786516853934</v>
      </c>
      <c r="D6" s="10">
        <v>46144.07999999999</v>
      </c>
      <c r="E6" s="10">
        <v>6.604276513525116</v>
      </c>
      <c r="F6" s="10">
        <v>136192.08</v>
      </c>
      <c r="G6" s="10">
        <v>6.185207320950088</v>
      </c>
      <c r="H6" s="10">
        <v>106400.04</v>
      </c>
      <c r="I6" s="10">
        <v>7.289671142778843</v>
      </c>
      <c r="J6" s="10">
        <v>39648</v>
      </c>
      <c r="K6" s="10">
        <v>34.93215859030837</v>
      </c>
      <c r="L6" s="10">
        <v>37856.03999999999</v>
      </c>
      <c r="M6" s="10">
        <v>9.26254954734524</v>
      </c>
      <c r="N6" s="10">
        <v>26656.08</v>
      </c>
      <c r="O6" s="10">
        <v>114.89689655172414</v>
      </c>
      <c r="P6" s="10">
        <v>213248.03999999992</v>
      </c>
      <c r="Q6" s="10">
        <v>18.813236876929857</v>
      </c>
      <c r="R6" s="10">
        <v>0</v>
      </c>
      <c r="S6" s="10">
        <v>0</v>
      </c>
      <c r="T6" s="10">
        <v>647584.44</v>
      </c>
      <c r="U6" s="10">
        <v>10.356876869192508</v>
      </c>
    </row>
    <row r="7" spans="1:21" ht="12.75">
      <c r="A7" s="9" t="s">
        <v>16</v>
      </c>
      <c r="B7" s="10">
        <v>2220</v>
      </c>
      <c r="C7" s="10">
        <v>1.0393258426966292</v>
      </c>
      <c r="D7" s="10">
        <v>2472</v>
      </c>
      <c r="E7" s="10">
        <v>0.35379991412623446</v>
      </c>
      <c r="F7" s="10">
        <v>7296</v>
      </c>
      <c r="G7" s="10">
        <v>0.3313501975566556</v>
      </c>
      <c r="H7" s="10">
        <v>5700</v>
      </c>
      <c r="I7" s="10">
        <v>0.39051795012332147</v>
      </c>
      <c r="J7" s="10">
        <v>2124</v>
      </c>
      <c r="K7" s="10">
        <v>1.8713656387665198</v>
      </c>
      <c r="L7" s="10">
        <v>2028</v>
      </c>
      <c r="M7" s="10">
        <v>0.496207487154392</v>
      </c>
      <c r="N7" s="10">
        <v>1428</v>
      </c>
      <c r="O7" s="10">
        <v>6.155172413793103</v>
      </c>
      <c r="P7" s="10">
        <v>11424</v>
      </c>
      <c r="Q7" s="10">
        <v>1.007851786501985</v>
      </c>
      <c r="R7" s="10">
        <v>0</v>
      </c>
      <c r="S7" s="10">
        <v>0</v>
      </c>
      <c r="T7" s="10">
        <v>34692</v>
      </c>
      <c r="U7" s="10">
        <v>0.5548323124410255</v>
      </c>
    </row>
    <row r="8" spans="1:21" ht="12.75">
      <c r="A8" s="9" t="s">
        <v>17</v>
      </c>
      <c r="B8" s="10">
        <v>80</v>
      </c>
      <c r="C8" s="10">
        <v>0.03745318352059925</v>
      </c>
      <c r="D8" s="10">
        <v>80</v>
      </c>
      <c r="E8" s="10">
        <v>0.011449835408616</v>
      </c>
      <c r="F8" s="10">
        <v>80</v>
      </c>
      <c r="G8" s="10">
        <v>0.0036332258504019254</v>
      </c>
      <c r="H8" s="10">
        <v>80</v>
      </c>
      <c r="I8" s="10">
        <v>0.005480953685941353</v>
      </c>
      <c r="J8" s="10">
        <v>80</v>
      </c>
      <c r="K8" s="10">
        <v>0.07048458149779736</v>
      </c>
      <c r="L8" s="10">
        <v>80</v>
      </c>
      <c r="M8" s="10">
        <v>0.019574259848299486</v>
      </c>
      <c r="N8" s="10">
        <v>80</v>
      </c>
      <c r="O8" s="10">
        <v>0.3448275862068966</v>
      </c>
      <c r="P8" s="10">
        <v>80</v>
      </c>
      <c r="Q8" s="10">
        <v>0.0070577856197618</v>
      </c>
      <c r="R8" s="10">
        <v>80</v>
      </c>
      <c r="S8" s="10">
        <v>0.001279447278775569</v>
      </c>
      <c r="T8" s="10">
        <v>80</v>
      </c>
      <c r="U8" s="10">
        <v>0.001279447278775569</v>
      </c>
    </row>
    <row r="9" spans="1:21" ht="12.75">
      <c r="A9" s="9" t="s">
        <v>18</v>
      </c>
      <c r="B9" s="10">
        <v>2.8</v>
      </c>
      <c r="C9" s="10">
        <v>0.0013108614232209736</v>
      </c>
      <c r="D9" s="10">
        <v>2.8</v>
      </c>
      <c r="E9" s="10">
        <v>0.00040074423930156004</v>
      </c>
      <c r="F9" s="10">
        <v>2.8</v>
      </c>
      <c r="G9" s="10">
        <v>0.00012716290476406738</v>
      </c>
      <c r="H9" s="10">
        <v>2.8</v>
      </c>
      <c r="I9" s="10">
        <v>0.00019183337900794737</v>
      </c>
      <c r="J9" s="10">
        <v>2.8</v>
      </c>
      <c r="K9" s="10">
        <v>0.0024669603524229075</v>
      </c>
      <c r="L9" s="10">
        <v>2.8</v>
      </c>
      <c r="M9" s="10">
        <v>0.000685099094690482</v>
      </c>
      <c r="N9" s="10">
        <v>2.8</v>
      </c>
      <c r="O9" s="10">
        <v>0.01206896551724138</v>
      </c>
      <c r="P9" s="10">
        <v>2.8</v>
      </c>
      <c r="Q9" s="10">
        <v>0.00024702249669166296</v>
      </c>
      <c r="R9" s="10">
        <v>2.8</v>
      </c>
      <c r="S9" s="10">
        <v>4.4780654757144914E-05</v>
      </c>
      <c r="T9" s="10">
        <v>2.8</v>
      </c>
      <c r="U9" s="10">
        <v>4.4780654757144914E-05</v>
      </c>
    </row>
    <row r="10" spans="1:21" ht="12.75">
      <c r="A10" s="11" t="s">
        <v>19</v>
      </c>
      <c r="B10" s="12" t="s">
        <v>12</v>
      </c>
      <c r="C10" s="197"/>
      <c r="D10" s="12" t="s">
        <v>12</v>
      </c>
      <c r="E10" s="197"/>
      <c r="F10" s="12" t="s">
        <v>12</v>
      </c>
      <c r="G10" s="197"/>
      <c r="H10" s="12" t="s">
        <v>12</v>
      </c>
      <c r="I10" s="197"/>
      <c r="J10" s="12" t="s">
        <v>12</v>
      </c>
      <c r="K10" s="197"/>
      <c r="L10" s="12" t="s">
        <v>12</v>
      </c>
      <c r="M10" s="197"/>
      <c r="N10" s="12" t="s">
        <v>12</v>
      </c>
      <c r="O10" s="197"/>
      <c r="P10" s="12" t="s">
        <v>12</v>
      </c>
      <c r="Q10" s="197"/>
      <c r="R10" s="12" t="s">
        <v>12</v>
      </c>
      <c r="S10" s="197"/>
      <c r="T10" s="12" t="s">
        <v>12</v>
      </c>
      <c r="U10" s="197"/>
    </row>
    <row r="11" spans="1:21" ht="12.75">
      <c r="A11" s="13" t="s">
        <v>20</v>
      </c>
      <c r="B11" s="14" t="s">
        <v>12</v>
      </c>
      <c r="C11" s="198"/>
      <c r="D11" s="14" t="s">
        <v>12</v>
      </c>
      <c r="E11" s="198"/>
      <c r="F11" s="14" t="s">
        <v>12</v>
      </c>
      <c r="G11" s="198"/>
      <c r="H11" s="14" t="s">
        <v>12</v>
      </c>
      <c r="I11" s="198"/>
      <c r="J11" s="14" t="s">
        <v>12</v>
      </c>
      <c r="K11" s="198"/>
      <c r="L11" s="14" t="s">
        <v>12</v>
      </c>
      <c r="M11" s="198"/>
      <c r="N11" s="14" t="s">
        <v>12</v>
      </c>
      <c r="O11" s="198"/>
      <c r="P11" s="14" t="s">
        <v>12</v>
      </c>
      <c r="Q11" s="198"/>
      <c r="R11" s="14" t="s">
        <v>12</v>
      </c>
      <c r="S11" s="198"/>
      <c r="T11" s="14" t="s">
        <v>12</v>
      </c>
      <c r="U11" s="198"/>
    </row>
    <row r="12" spans="1:21" ht="12.75">
      <c r="A12" s="15" t="s">
        <v>21</v>
      </c>
      <c r="B12" s="16">
        <v>198890</v>
      </c>
      <c r="C12" s="16">
        <v>93.1132958801498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819500</v>
      </c>
      <c r="Q12" s="16">
        <v>72.29819144243494</v>
      </c>
      <c r="R12" s="16">
        <v>0</v>
      </c>
      <c r="S12" s="16">
        <v>0</v>
      </c>
      <c r="T12" s="16">
        <v>1018390</v>
      </c>
      <c r="U12" s="16">
        <v>16.287203927903146</v>
      </c>
    </row>
    <row r="13" spans="1:21" ht="12.75">
      <c r="A13" s="15" t="s">
        <v>22</v>
      </c>
      <c r="B13" s="16">
        <v>0</v>
      </c>
      <c r="C13" s="16">
        <v>0</v>
      </c>
      <c r="D13" s="16">
        <v>441610</v>
      </c>
      <c r="E13" s="16">
        <v>63.2045226849864</v>
      </c>
      <c r="F13" s="16">
        <v>1609099</v>
      </c>
      <c r="G13" s="16">
        <v>73.0777510331986</v>
      </c>
      <c r="H13" s="16">
        <v>1063450</v>
      </c>
      <c r="I13" s="16">
        <v>72.85900246642916</v>
      </c>
      <c r="J13" s="16">
        <v>75631</v>
      </c>
      <c r="K13" s="16">
        <v>66.6352422907489</v>
      </c>
      <c r="L13" s="16">
        <v>326430</v>
      </c>
      <c r="M13" s="16">
        <v>79.87032052850502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3516220</v>
      </c>
      <c r="U13" s="16">
        <v>56.23522638220289</v>
      </c>
    </row>
    <row r="14" spans="1:21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19148.860000000004</v>
      </c>
      <c r="M14" s="16">
        <v>4.685309517983852</v>
      </c>
      <c r="N14" s="16">
        <v>4341.260000000001</v>
      </c>
      <c r="O14" s="16">
        <v>18.7123275862069</v>
      </c>
      <c r="P14" s="16">
        <v>0</v>
      </c>
      <c r="Q14" s="16">
        <v>0</v>
      </c>
      <c r="R14" s="16">
        <v>0</v>
      </c>
      <c r="S14" s="16">
        <v>0</v>
      </c>
      <c r="T14" s="16">
        <v>23490.120000000006</v>
      </c>
      <c r="U14" s="16">
        <v>0.3756796264013947</v>
      </c>
    </row>
    <row r="15" spans="1:21" ht="12.75">
      <c r="A15" s="15" t="s">
        <v>24</v>
      </c>
      <c r="B15" s="16">
        <v>0</v>
      </c>
      <c r="C15" s="16">
        <v>0</v>
      </c>
      <c r="D15" s="16">
        <v>114170</v>
      </c>
      <c r="E15" s="16">
        <v>16.34034635752111</v>
      </c>
      <c r="F15" s="16">
        <v>418340</v>
      </c>
      <c r="G15" s="16">
        <v>18.99904627821427</v>
      </c>
      <c r="H15" s="16">
        <v>275310</v>
      </c>
      <c r="I15" s="16">
        <v>18.862016990956427</v>
      </c>
      <c r="J15" s="16">
        <v>0</v>
      </c>
      <c r="K15" s="16">
        <v>0</v>
      </c>
      <c r="L15" s="16">
        <v>43800</v>
      </c>
      <c r="M15" s="16">
        <v>10.716907266943968</v>
      </c>
      <c r="N15" s="16">
        <v>0</v>
      </c>
      <c r="O15" s="16">
        <v>0</v>
      </c>
      <c r="P15" s="16">
        <v>198700</v>
      </c>
      <c r="Q15" s="16">
        <v>17.52977503308337</v>
      </c>
      <c r="R15" s="16">
        <v>0</v>
      </c>
      <c r="S15" s="16">
        <v>0</v>
      </c>
      <c r="T15" s="16">
        <v>1050320</v>
      </c>
      <c r="U15" s="16">
        <v>16.797863323044446</v>
      </c>
    </row>
    <row r="16" spans="1:21" ht="12.75">
      <c r="A16" s="15" t="s">
        <v>25</v>
      </c>
      <c r="B16" s="16">
        <v>0</v>
      </c>
      <c r="C16" s="16">
        <v>0</v>
      </c>
      <c r="D16" s="16">
        <v>33501</v>
      </c>
      <c r="E16" s="16">
        <v>4.794761700300558</v>
      </c>
      <c r="F16" s="16">
        <v>222212</v>
      </c>
      <c r="G16" s="16">
        <v>10.091829783368908</v>
      </c>
      <c r="H16" s="16">
        <v>106696.57999999999</v>
      </c>
      <c r="I16" s="16">
        <v>7.309987667854206</v>
      </c>
      <c r="J16" s="16">
        <v>15185.54</v>
      </c>
      <c r="K16" s="16">
        <v>13.37933039647577</v>
      </c>
      <c r="L16" s="16">
        <v>32242</v>
      </c>
      <c r="M16" s="16">
        <v>7.888916075360901</v>
      </c>
      <c r="N16" s="16">
        <v>0</v>
      </c>
      <c r="O16" s="16">
        <v>0</v>
      </c>
      <c r="P16" s="16">
        <v>50343</v>
      </c>
      <c r="Q16" s="16">
        <v>4.441376268195854</v>
      </c>
      <c r="R16" s="16">
        <v>0</v>
      </c>
      <c r="S16" s="16">
        <v>0</v>
      </c>
      <c r="T16" s="16">
        <v>460180.11999999994</v>
      </c>
      <c r="U16" s="16">
        <v>7.359702528507683</v>
      </c>
    </row>
    <row r="17" spans="1:21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7" t="s">
        <v>28</v>
      </c>
      <c r="B19" s="18">
        <v>198890</v>
      </c>
      <c r="C19" s="18">
        <v>93.1132958801498</v>
      </c>
      <c r="D19" s="18">
        <v>589281</v>
      </c>
      <c r="E19" s="18">
        <v>84.33963074280807</v>
      </c>
      <c r="F19" s="18">
        <v>2249651</v>
      </c>
      <c r="G19" s="18">
        <v>102.16862709478178</v>
      </c>
      <c r="H19" s="18">
        <v>1445456.58</v>
      </c>
      <c r="I19" s="18">
        <v>99.0310071252398</v>
      </c>
      <c r="J19" s="18">
        <v>90816.54000000001</v>
      </c>
      <c r="K19" s="18">
        <v>80.01457268722467</v>
      </c>
      <c r="L19" s="18">
        <v>421620.86</v>
      </c>
      <c r="M19" s="18">
        <v>103.16145338879373</v>
      </c>
      <c r="N19" s="18">
        <v>4341.260000000001</v>
      </c>
      <c r="O19" s="18">
        <v>18.7123275862069</v>
      </c>
      <c r="P19" s="18">
        <v>1068543</v>
      </c>
      <c r="Q19" s="18">
        <v>94.26934274371416</v>
      </c>
      <c r="R19" s="18">
        <v>0</v>
      </c>
      <c r="S19" s="18">
        <v>0</v>
      </c>
      <c r="T19" s="18">
        <v>6068600.24</v>
      </c>
      <c r="U19" s="18">
        <v>97.05567578805956</v>
      </c>
    </row>
    <row r="20" spans="1:21" ht="12.75">
      <c r="A20" s="19" t="s">
        <v>29</v>
      </c>
      <c r="B20" s="20" t="s">
        <v>12</v>
      </c>
      <c r="C20" s="56"/>
      <c r="D20" s="20" t="s">
        <v>12</v>
      </c>
      <c r="E20" s="56"/>
      <c r="F20" s="20" t="s">
        <v>12</v>
      </c>
      <c r="G20" s="56"/>
      <c r="H20" s="20" t="s">
        <v>12</v>
      </c>
      <c r="I20" s="56"/>
      <c r="J20" s="20" t="s">
        <v>12</v>
      </c>
      <c r="K20" s="56"/>
      <c r="L20" s="20" t="s">
        <v>12</v>
      </c>
      <c r="M20" s="56"/>
      <c r="N20" s="20" t="s">
        <v>12</v>
      </c>
      <c r="O20" s="56"/>
      <c r="P20" s="20" t="s">
        <v>12</v>
      </c>
      <c r="Q20" s="56"/>
      <c r="R20" s="20" t="s">
        <v>12</v>
      </c>
      <c r="S20" s="56"/>
      <c r="T20" s="20" t="s">
        <v>12</v>
      </c>
      <c r="U20" s="56"/>
    </row>
    <row r="21" spans="1:21" ht="12.75">
      <c r="A21" s="21" t="s">
        <v>30</v>
      </c>
      <c r="B21" s="22">
        <v>26015.109999999997</v>
      </c>
      <c r="C21" s="22">
        <v>12.179358614232209</v>
      </c>
      <c r="D21" s="22">
        <v>85930.77999999998</v>
      </c>
      <c r="E21" s="22">
        <v>12.298666094174894</v>
      </c>
      <c r="F21" s="22">
        <v>265798.72</v>
      </c>
      <c r="G21" s="22">
        <v>12.07133475634679</v>
      </c>
      <c r="H21" s="22">
        <v>177678.91000000003</v>
      </c>
      <c r="I21" s="22">
        <v>12.173123458481777</v>
      </c>
      <c r="J21" s="22">
        <v>13678.819999999998</v>
      </c>
      <c r="K21" s="22">
        <v>12.051823788546253</v>
      </c>
      <c r="L21" s="22">
        <v>49454.08</v>
      </c>
      <c r="M21" s="22">
        <v>12.100337655982383</v>
      </c>
      <c r="N21" s="22">
        <v>2793.85</v>
      </c>
      <c r="O21" s="22">
        <v>12.042456896551723</v>
      </c>
      <c r="P21" s="22">
        <v>137803.66999999998</v>
      </c>
      <c r="Q21" s="22">
        <v>12.157359505955005</v>
      </c>
      <c r="R21" s="22">
        <v>0</v>
      </c>
      <c r="S21" s="22">
        <v>0</v>
      </c>
      <c r="T21" s="22">
        <v>759153.94</v>
      </c>
      <c r="U21" s="22">
        <v>12.141218033809393</v>
      </c>
    </row>
    <row r="22" spans="1:21" ht="12.75">
      <c r="A22" s="21" t="s">
        <v>31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2.75">
      <c r="A23" s="23" t="s">
        <v>32</v>
      </c>
      <c r="B23" s="24">
        <v>26015.109999999997</v>
      </c>
      <c r="C23" s="24">
        <v>12.179358614232209</v>
      </c>
      <c r="D23" s="24">
        <v>85930.77999999998</v>
      </c>
      <c r="E23" s="24">
        <v>12.298666094174894</v>
      </c>
      <c r="F23" s="24">
        <v>265798.72</v>
      </c>
      <c r="G23" s="24">
        <v>12.07133475634679</v>
      </c>
      <c r="H23" s="24">
        <v>177678.91000000003</v>
      </c>
      <c r="I23" s="24">
        <v>12.173123458481777</v>
      </c>
      <c r="J23" s="24">
        <v>13678.819999999998</v>
      </c>
      <c r="K23" s="24">
        <v>12.051823788546253</v>
      </c>
      <c r="L23" s="24">
        <v>49454.08</v>
      </c>
      <c r="M23" s="24">
        <v>12.100337655982383</v>
      </c>
      <c r="N23" s="24">
        <v>2793.85</v>
      </c>
      <c r="O23" s="24">
        <v>12.042456896551723</v>
      </c>
      <c r="P23" s="24">
        <v>137803.66999999998</v>
      </c>
      <c r="Q23" s="24">
        <v>12.157359505955005</v>
      </c>
      <c r="R23" s="24">
        <v>0</v>
      </c>
      <c r="S23" s="24">
        <v>0</v>
      </c>
      <c r="T23" s="24">
        <v>759153.94</v>
      </c>
      <c r="U23" s="24">
        <v>12.141218033809393</v>
      </c>
    </row>
    <row r="24" spans="1:21" ht="12.75">
      <c r="A24" s="25" t="s">
        <v>33</v>
      </c>
      <c r="B24" s="26">
        <v>224905.11</v>
      </c>
      <c r="C24" s="26">
        <v>105.29265449438202</v>
      </c>
      <c r="D24" s="26">
        <v>675211.78</v>
      </c>
      <c r="E24" s="26">
        <v>96.63829683698297</v>
      </c>
      <c r="F24" s="26">
        <v>2515449.7199999997</v>
      </c>
      <c r="G24" s="26">
        <v>114.23996185112856</v>
      </c>
      <c r="H24" s="26">
        <v>1623135.4900000002</v>
      </c>
      <c r="I24" s="26">
        <v>111.20413058372158</v>
      </c>
      <c r="J24" s="26">
        <v>104495.36</v>
      </c>
      <c r="K24" s="26">
        <v>92.06639647577093</v>
      </c>
      <c r="L24" s="26">
        <v>471074.94</v>
      </c>
      <c r="M24" s="26">
        <v>115.26179104477612</v>
      </c>
      <c r="N24" s="26">
        <v>7135.110000000001</v>
      </c>
      <c r="O24" s="26">
        <v>30.754784482758623</v>
      </c>
      <c r="P24" s="26">
        <v>1206346.67</v>
      </c>
      <c r="Q24" s="26">
        <v>106.42670224966916</v>
      </c>
      <c r="R24" s="26">
        <v>0</v>
      </c>
      <c r="S24" s="26">
        <v>0</v>
      </c>
      <c r="T24" s="26">
        <v>6827754.180000001</v>
      </c>
      <c r="U24" s="26">
        <v>109.19689382186897</v>
      </c>
    </row>
    <row r="25" spans="1:21" ht="12.75">
      <c r="A25" s="25" t="s">
        <v>34</v>
      </c>
      <c r="B25" s="26">
        <v>266345.19</v>
      </c>
      <c r="C25" s="26">
        <v>124.69344101123596</v>
      </c>
      <c r="D25" s="26">
        <v>721355.86</v>
      </c>
      <c r="E25" s="26">
        <v>103.24257335050808</v>
      </c>
      <c r="F25" s="26">
        <v>2651641.8</v>
      </c>
      <c r="G25" s="26">
        <v>120.42516917207865</v>
      </c>
      <c r="H25" s="26">
        <v>1729535.5300000003</v>
      </c>
      <c r="I25" s="26">
        <v>118.49380172650042</v>
      </c>
      <c r="J25" s="26">
        <v>144143.36000000002</v>
      </c>
      <c r="K25" s="26">
        <v>126.9985550660793</v>
      </c>
      <c r="L25" s="26">
        <v>508930.98</v>
      </c>
      <c r="M25" s="26">
        <v>124.52434059212136</v>
      </c>
      <c r="N25" s="26">
        <v>33791.19</v>
      </c>
      <c r="O25" s="26">
        <v>145.65168103448278</v>
      </c>
      <c r="P25" s="26">
        <v>1419594.71</v>
      </c>
      <c r="Q25" s="26">
        <v>125.23993912659903</v>
      </c>
      <c r="R25" s="26">
        <v>0</v>
      </c>
      <c r="S25" s="26">
        <v>0</v>
      </c>
      <c r="T25" s="26">
        <v>7475338.620000001</v>
      </c>
      <c r="U25" s="26">
        <v>119.55377069106147</v>
      </c>
    </row>
    <row r="26" spans="1:21" ht="12.75">
      <c r="A26" s="27" t="s">
        <v>35</v>
      </c>
      <c r="B26" s="28" t="s">
        <v>12</v>
      </c>
      <c r="C26" s="199"/>
      <c r="D26" s="28" t="s">
        <v>12</v>
      </c>
      <c r="E26" s="199"/>
      <c r="F26" s="28" t="s">
        <v>12</v>
      </c>
      <c r="G26" s="199"/>
      <c r="H26" s="28" t="s">
        <v>12</v>
      </c>
      <c r="I26" s="199"/>
      <c r="J26" s="28" t="s">
        <v>12</v>
      </c>
      <c r="K26" s="199"/>
      <c r="L26" s="28" t="s">
        <v>12</v>
      </c>
      <c r="M26" s="199"/>
      <c r="N26" s="28" t="s">
        <v>12</v>
      </c>
      <c r="O26" s="199"/>
      <c r="P26" s="28" t="s">
        <v>12</v>
      </c>
      <c r="Q26" s="199"/>
      <c r="R26" s="28" t="s">
        <v>12</v>
      </c>
      <c r="S26" s="199"/>
      <c r="T26" s="28" t="s">
        <v>12</v>
      </c>
      <c r="U26" s="199"/>
    </row>
    <row r="27" spans="1:21" ht="12.75">
      <c r="A27" s="29" t="s">
        <v>36</v>
      </c>
      <c r="B27" s="30">
        <v>51910</v>
      </c>
      <c r="C27" s="30">
        <v>24.30243445692884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325120</v>
      </c>
      <c r="Q27" s="30">
        <v>28.682840758711954</v>
      </c>
      <c r="R27" s="30">
        <v>0</v>
      </c>
      <c r="S27" s="30">
        <v>0</v>
      </c>
      <c r="T27" s="30">
        <v>377030</v>
      </c>
      <c r="U27" s="30">
        <v>6.02987509395941</v>
      </c>
    </row>
    <row r="28" spans="1:21" ht="12.75">
      <c r="A28" s="29" t="s">
        <v>37</v>
      </c>
      <c r="B28" s="30">
        <v>0</v>
      </c>
      <c r="C28" s="30">
        <v>0</v>
      </c>
      <c r="D28" s="30">
        <v>167290</v>
      </c>
      <c r="E28" s="30">
        <v>23.943037068842134</v>
      </c>
      <c r="F28" s="30">
        <v>783565</v>
      </c>
      <c r="G28" s="30">
        <v>35.58585766837731</v>
      </c>
      <c r="H28" s="30">
        <v>621080</v>
      </c>
      <c r="I28" s="30">
        <v>42.5513839408057</v>
      </c>
      <c r="J28" s="30">
        <v>62515</v>
      </c>
      <c r="K28" s="30">
        <v>55.07929515418502</v>
      </c>
      <c r="L28" s="30">
        <v>127157.94</v>
      </c>
      <c r="M28" s="30">
        <v>31.11278199168094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1761607.94</v>
      </c>
      <c r="U28" s="30">
        <v>28.173556063780445</v>
      </c>
    </row>
    <row r="29" spans="1:21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7282.179999999999</v>
      </c>
      <c r="O29" s="30">
        <v>31.38870689655172</v>
      </c>
      <c r="P29" s="30">
        <v>0</v>
      </c>
      <c r="Q29" s="30">
        <v>0</v>
      </c>
      <c r="R29" s="30">
        <v>0</v>
      </c>
      <c r="S29" s="30">
        <v>0</v>
      </c>
      <c r="T29" s="30">
        <v>7282.179999999999</v>
      </c>
      <c r="U29" s="30">
        <v>0.1164645673069234</v>
      </c>
    </row>
    <row r="30" spans="1:21" ht="12.75">
      <c r="A30" s="29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</row>
    <row r="31" spans="1:21" ht="12.75">
      <c r="A31" s="29" t="s">
        <v>40</v>
      </c>
      <c r="B31" s="30">
        <v>33679.18</v>
      </c>
      <c r="C31" s="30">
        <v>15.767406367041199</v>
      </c>
      <c r="D31" s="30">
        <v>77120</v>
      </c>
      <c r="E31" s="30">
        <v>11.037641333905825</v>
      </c>
      <c r="F31" s="30">
        <v>354360</v>
      </c>
      <c r="G31" s="30">
        <v>16.093373904355328</v>
      </c>
      <c r="H31" s="30">
        <v>128920</v>
      </c>
      <c r="I31" s="30">
        <v>8.832556864894492</v>
      </c>
      <c r="J31" s="30">
        <v>28142.9</v>
      </c>
      <c r="K31" s="30">
        <v>24.795506607929518</v>
      </c>
      <c r="L31" s="30">
        <v>57780</v>
      </c>
      <c r="M31" s="30">
        <v>14.137509175434303</v>
      </c>
      <c r="N31" s="30">
        <v>0</v>
      </c>
      <c r="O31" s="30">
        <v>0</v>
      </c>
      <c r="P31" s="30">
        <v>183980</v>
      </c>
      <c r="Q31" s="30">
        <v>16.2311424790472</v>
      </c>
      <c r="R31" s="30">
        <v>0</v>
      </c>
      <c r="S31" s="30">
        <v>0</v>
      </c>
      <c r="T31" s="30">
        <v>863982.08</v>
      </c>
      <c r="U31" s="30">
        <v>13.8177440145857</v>
      </c>
    </row>
    <row r="32" spans="1:21" ht="12.75">
      <c r="A32" s="29" t="s">
        <v>41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</row>
    <row r="33" spans="1:21" ht="12.75">
      <c r="A33" s="29" t="s">
        <v>42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</row>
    <row r="34" spans="1:21" ht="12.75">
      <c r="A34" s="29" t="s">
        <v>43</v>
      </c>
      <c r="B34" s="30">
        <v>5185.219999999999</v>
      </c>
      <c r="C34" s="30">
        <v>2.42753745318352</v>
      </c>
      <c r="D34" s="30">
        <v>22350.42</v>
      </c>
      <c r="E34" s="30">
        <v>3.1988578789179902</v>
      </c>
      <c r="F34" s="30">
        <v>76630.64</v>
      </c>
      <c r="G34" s="30">
        <v>3.4802052772605476</v>
      </c>
      <c r="H34" s="30">
        <v>45718.3</v>
      </c>
      <c r="I34" s="30">
        <v>3.1322485612496576</v>
      </c>
      <c r="J34" s="30">
        <v>2876.64</v>
      </c>
      <c r="K34" s="30">
        <v>2.5344845814977974</v>
      </c>
      <c r="L34" s="30">
        <v>12722.81</v>
      </c>
      <c r="M34" s="30">
        <v>3.1129948617567895</v>
      </c>
      <c r="N34" s="30">
        <v>576.36</v>
      </c>
      <c r="O34" s="30">
        <v>2.4843103448275863</v>
      </c>
      <c r="P34" s="30">
        <v>91660</v>
      </c>
      <c r="Q34" s="30">
        <v>8.086457873842082</v>
      </c>
      <c r="R34" s="30">
        <v>0</v>
      </c>
      <c r="S34" s="30">
        <v>0</v>
      </c>
      <c r="T34" s="30">
        <v>257720.39</v>
      </c>
      <c r="U34" s="30">
        <v>4.12174564588098</v>
      </c>
    </row>
    <row r="35" spans="1:21" ht="12.75">
      <c r="A35" s="29" t="s">
        <v>44</v>
      </c>
      <c r="B35" s="30">
        <v>0</v>
      </c>
      <c r="C35" s="30">
        <v>0</v>
      </c>
      <c r="D35" s="30">
        <v>21440</v>
      </c>
      <c r="E35" s="30">
        <v>3.068555889509088</v>
      </c>
      <c r="F35" s="30">
        <v>45455</v>
      </c>
      <c r="G35" s="30">
        <v>2.064353512875244</v>
      </c>
      <c r="H35" s="30">
        <v>230846.03</v>
      </c>
      <c r="I35" s="30">
        <v>15.815704987667853</v>
      </c>
      <c r="J35" s="30">
        <v>4712.11</v>
      </c>
      <c r="K35" s="30">
        <v>4.151638766519824</v>
      </c>
      <c r="L35" s="30">
        <v>9190</v>
      </c>
      <c r="M35" s="30">
        <v>2.2485931000734034</v>
      </c>
      <c r="N35" s="30">
        <v>0</v>
      </c>
      <c r="O35" s="30">
        <v>0</v>
      </c>
      <c r="P35" s="30">
        <v>32295</v>
      </c>
      <c r="Q35" s="30">
        <v>2.8491398323775914</v>
      </c>
      <c r="R35" s="30">
        <v>0</v>
      </c>
      <c r="S35" s="30">
        <v>0</v>
      </c>
      <c r="T35" s="30">
        <v>343938.14</v>
      </c>
      <c r="U35" s="30">
        <v>5.5006339661266335</v>
      </c>
    </row>
    <row r="36" spans="1:21" ht="12.75">
      <c r="A36" s="31" t="s">
        <v>45</v>
      </c>
      <c r="B36" s="32">
        <v>90774.4</v>
      </c>
      <c r="C36" s="32">
        <v>42.49737827715356</v>
      </c>
      <c r="D36" s="32">
        <v>288200.42</v>
      </c>
      <c r="E36" s="32">
        <v>41.24809217117504</v>
      </c>
      <c r="F36" s="32">
        <v>1260010.64</v>
      </c>
      <c r="G36" s="32">
        <v>57.22379036286843</v>
      </c>
      <c r="H36" s="32">
        <v>1026564.3300000001</v>
      </c>
      <c r="I36" s="32">
        <v>70.3318943546177</v>
      </c>
      <c r="J36" s="32">
        <v>98246.65</v>
      </c>
      <c r="K36" s="32">
        <v>86.56092511013216</v>
      </c>
      <c r="L36" s="32">
        <v>206850.75</v>
      </c>
      <c r="M36" s="32">
        <v>50.61187912894544</v>
      </c>
      <c r="N36" s="32">
        <v>7858.539999999999</v>
      </c>
      <c r="O36" s="32">
        <v>33.87301724137931</v>
      </c>
      <c r="P36" s="32">
        <v>633055</v>
      </c>
      <c r="Q36" s="32">
        <v>55.84958094397883</v>
      </c>
      <c r="R36" s="32">
        <v>0</v>
      </c>
      <c r="S36" s="32">
        <v>0</v>
      </c>
      <c r="T36" s="32">
        <v>3611560.73</v>
      </c>
      <c r="U36" s="32">
        <v>57.76001935164009</v>
      </c>
    </row>
    <row r="37" spans="1:21" ht="12.75">
      <c r="A37" s="11" t="s">
        <v>46</v>
      </c>
      <c r="B37" s="12" t="s">
        <v>12</v>
      </c>
      <c r="C37" s="197"/>
      <c r="D37" s="12" t="s">
        <v>12</v>
      </c>
      <c r="E37" s="197"/>
      <c r="F37" s="12" t="s">
        <v>12</v>
      </c>
      <c r="G37" s="197"/>
      <c r="H37" s="12" t="s">
        <v>12</v>
      </c>
      <c r="I37" s="197"/>
      <c r="J37" s="12" t="s">
        <v>12</v>
      </c>
      <c r="K37" s="197"/>
      <c r="L37" s="12" t="s">
        <v>12</v>
      </c>
      <c r="M37" s="197"/>
      <c r="N37" s="12" t="s">
        <v>12</v>
      </c>
      <c r="O37" s="197"/>
      <c r="P37" s="12" t="s">
        <v>12</v>
      </c>
      <c r="Q37" s="197"/>
      <c r="R37" s="12" t="s">
        <v>12</v>
      </c>
      <c r="S37" s="197"/>
      <c r="T37" s="12" t="s">
        <v>12</v>
      </c>
      <c r="U37" s="197"/>
    </row>
    <row r="38" spans="1:21" ht="12.75">
      <c r="A38" s="33" t="s">
        <v>47</v>
      </c>
      <c r="B38" s="34">
        <v>74020</v>
      </c>
      <c r="C38" s="34">
        <v>34.653558052434455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394640</v>
      </c>
      <c r="Q38" s="34">
        <v>34.816056462284955</v>
      </c>
      <c r="R38" s="34">
        <v>0</v>
      </c>
      <c r="S38" s="34">
        <v>0</v>
      </c>
      <c r="T38" s="34">
        <v>468660</v>
      </c>
      <c r="U38" s="34">
        <v>7.495322020886976</v>
      </c>
    </row>
    <row r="39" spans="1:21" ht="12.75">
      <c r="A39" s="33" t="s">
        <v>48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</row>
    <row r="40" spans="1:21" ht="12.75">
      <c r="A40" s="33" t="s">
        <v>49</v>
      </c>
      <c r="B40" s="34">
        <v>0</v>
      </c>
      <c r="C40" s="34">
        <v>0</v>
      </c>
      <c r="D40" s="34">
        <v>247660</v>
      </c>
      <c r="E40" s="34">
        <v>35.445827966222986</v>
      </c>
      <c r="F40" s="34">
        <v>859873.67</v>
      </c>
      <c r="G40" s="34">
        <v>39.051440574049685</v>
      </c>
      <c r="H40" s="34">
        <v>562250</v>
      </c>
      <c r="I40" s="34">
        <v>38.52082762400658</v>
      </c>
      <c r="J40" s="34">
        <v>42818.34</v>
      </c>
      <c r="K40" s="34">
        <v>37.725409691629956</v>
      </c>
      <c r="L40" s="34">
        <v>144857.23999999996</v>
      </c>
      <c r="M40" s="34">
        <v>35.44341570834352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1857459.25</v>
      </c>
      <c r="U40" s="34">
        <v>29.706514785612615</v>
      </c>
    </row>
    <row r="41" spans="1:21" ht="12.75">
      <c r="A41" s="33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7292.88</v>
      </c>
      <c r="O41" s="34">
        <v>31.434827586206897</v>
      </c>
      <c r="P41" s="34">
        <v>0</v>
      </c>
      <c r="Q41" s="34">
        <v>0</v>
      </c>
      <c r="R41" s="34">
        <v>0</v>
      </c>
      <c r="S41" s="34">
        <v>0</v>
      </c>
      <c r="T41" s="34">
        <v>7292.88</v>
      </c>
      <c r="U41" s="34">
        <v>0.11663569338045965</v>
      </c>
    </row>
    <row r="42" spans="1:21" ht="12.75">
      <c r="A42" s="33" t="s">
        <v>50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</row>
    <row r="43" spans="1:21" ht="12.75">
      <c r="A43" s="33" t="s">
        <v>44</v>
      </c>
      <c r="B43" s="34">
        <v>0</v>
      </c>
      <c r="C43" s="34">
        <v>0</v>
      </c>
      <c r="D43" s="34">
        <v>32250</v>
      </c>
      <c r="E43" s="34">
        <v>4.615714899098325</v>
      </c>
      <c r="F43" s="34">
        <v>61365</v>
      </c>
      <c r="G43" s="34">
        <v>2.7869113038739273</v>
      </c>
      <c r="H43" s="34">
        <v>46379.21</v>
      </c>
      <c r="I43" s="34">
        <v>3.1775287750068513</v>
      </c>
      <c r="J43" s="34">
        <v>6600.909999999999</v>
      </c>
      <c r="K43" s="34">
        <v>5.815779735682819</v>
      </c>
      <c r="L43" s="34">
        <v>25785</v>
      </c>
      <c r="M43" s="34">
        <v>6.309028627355028</v>
      </c>
      <c r="N43" s="34">
        <v>0</v>
      </c>
      <c r="O43" s="34">
        <v>0</v>
      </c>
      <c r="P43" s="34">
        <v>26810</v>
      </c>
      <c r="Q43" s="34">
        <v>2.3652404058226733</v>
      </c>
      <c r="R43" s="34">
        <v>0</v>
      </c>
      <c r="S43" s="34">
        <v>0</v>
      </c>
      <c r="T43" s="34">
        <v>199190.12</v>
      </c>
      <c r="U43" s="34">
        <v>3.185665712412238</v>
      </c>
    </row>
    <row r="44" spans="1:21" ht="12.75">
      <c r="A44" s="35" t="s">
        <v>51</v>
      </c>
      <c r="B44" s="36">
        <v>74020</v>
      </c>
      <c r="C44" s="36">
        <v>34.653558052434455</v>
      </c>
      <c r="D44" s="36">
        <v>279910</v>
      </c>
      <c r="E44" s="36">
        <v>40.061542865321314</v>
      </c>
      <c r="F44" s="36">
        <v>921238.67</v>
      </c>
      <c r="G44" s="36">
        <v>41.838351877923614</v>
      </c>
      <c r="H44" s="36">
        <v>608629.21</v>
      </c>
      <c r="I44" s="36">
        <v>41.69835639901343</v>
      </c>
      <c r="J44" s="36">
        <v>49419.24999999999</v>
      </c>
      <c r="K44" s="36">
        <v>43.541189427312766</v>
      </c>
      <c r="L44" s="36">
        <v>170642.23999999996</v>
      </c>
      <c r="M44" s="36">
        <v>41.75244433569855</v>
      </c>
      <c r="N44" s="36">
        <v>7292.88</v>
      </c>
      <c r="O44" s="36">
        <v>31.434827586206897</v>
      </c>
      <c r="P44" s="36">
        <v>421450</v>
      </c>
      <c r="Q44" s="36">
        <v>37.18129686810763</v>
      </c>
      <c r="R44" s="36">
        <v>0</v>
      </c>
      <c r="S44" s="36">
        <v>0</v>
      </c>
      <c r="T44" s="36">
        <v>2532602.2499999995</v>
      </c>
      <c r="U44" s="36">
        <v>40.50413821229228</v>
      </c>
    </row>
    <row r="45" spans="1:21" ht="12.75">
      <c r="A45" s="37" t="s">
        <v>52</v>
      </c>
      <c r="B45" s="38" t="s">
        <v>12</v>
      </c>
      <c r="C45" s="200"/>
      <c r="D45" s="38" t="s">
        <v>12</v>
      </c>
      <c r="E45" s="200"/>
      <c r="F45" s="38" t="s">
        <v>12</v>
      </c>
      <c r="G45" s="200"/>
      <c r="H45" s="38" t="s">
        <v>12</v>
      </c>
      <c r="I45" s="200"/>
      <c r="J45" s="38" t="s">
        <v>12</v>
      </c>
      <c r="K45" s="200"/>
      <c r="L45" s="38" t="s">
        <v>12</v>
      </c>
      <c r="M45" s="200"/>
      <c r="N45" s="38" t="s">
        <v>12</v>
      </c>
      <c r="O45" s="200"/>
      <c r="P45" s="38" t="s">
        <v>12</v>
      </c>
      <c r="Q45" s="200"/>
      <c r="R45" s="38" t="s">
        <v>12</v>
      </c>
      <c r="S45" s="200"/>
      <c r="T45" s="38" t="s">
        <v>12</v>
      </c>
      <c r="U45" s="200"/>
    </row>
    <row r="46" spans="1:21" ht="12.75">
      <c r="A46" s="39" t="s">
        <v>37</v>
      </c>
      <c r="B46" s="40">
        <v>67689</v>
      </c>
      <c r="C46" s="40">
        <v>31.689606741573034</v>
      </c>
      <c r="D46" s="40">
        <v>257371</v>
      </c>
      <c r="E46" s="40">
        <v>36.83569486188636</v>
      </c>
      <c r="F46" s="40">
        <v>773698</v>
      </c>
      <c r="G46" s="40">
        <v>35.13774467505336</v>
      </c>
      <c r="H46" s="40">
        <v>605947</v>
      </c>
      <c r="I46" s="40">
        <v>41.51459303918882</v>
      </c>
      <c r="J46" s="40">
        <v>36704</v>
      </c>
      <c r="K46" s="40">
        <v>32.33832599118943</v>
      </c>
      <c r="L46" s="40">
        <v>143399</v>
      </c>
      <c r="M46" s="40">
        <v>35.086616099828724</v>
      </c>
      <c r="N46" s="40">
        <v>16724</v>
      </c>
      <c r="O46" s="40">
        <v>72.08620689655173</v>
      </c>
      <c r="P46" s="40">
        <v>511846</v>
      </c>
      <c r="Q46" s="40">
        <v>45.15624172915748</v>
      </c>
      <c r="R46" s="40">
        <v>0</v>
      </c>
      <c r="S46" s="40">
        <v>0</v>
      </c>
      <c r="T46" s="40">
        <v>2413378</v>
      </c>
      <c r="U46" s="40">
        <v>38.597373934460315</v>
      </c>
    </row>
    <row r="47" spans="1:21" ht="12.75">
      <c r="A47" s="39" t="s">
        <v>53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</row>
    <row r="48" spans="1:21" ht="12.75">
      <c r="A48" s="39" t="s">
        <v>54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</row>
    <row r="49" spans="1:21" ht="12.75">
      <c r="A49" s="41" t="s">
        <v>55</v>
      </c>
      <c r="B49" s="42">
        <v>67689</v>
      </c>
      <c r="C49" s="42">
        <v>31.689606741573034</v>
      </c>
      <c r="D49" s="42">
        <v>257371</v>
      </c>
      <c r="E49" s="42">
        <v>36.83569486188636</v>
      </c>
      <c r="F49" s="42">
        <v>773698</v>
      </c>
      <c r="G49" s="42">
        <v>35.13774467505336</v>
      </c>
      <c r="H49" s="42">
        <v>605947</v>
      </c>
      <c r="I49" s="42">
        <v>41.51459303918882</v>
      </c>
      <c r="J49" s="42">
        <v>36704</v>
      </c>
      <c r="K49" s="42">
        <v>32.33832599118943</v>
      </c>
      <c r="L49" s="42">
        <v>143399</v>
      </c>
      <c r="M49" s="42">
        <v>35.086616099828724</v>
      </c>
      <c r="N49" s="42">
        <v>16724</v>
      </c>
      <c r="O49" s="42">
        <v>72.08620689655173</v>
      </c>
      <c r="P49" s="42">
        <v>511846</v>
      </c>
      <c r="Q49" s="42">
        <v>45.15624172915748</v>
      </c>
      <c r="R49" s="42">
        <v>0</v>
      </c>
      <c r="S49" s="42">
        <v>0</v>
      </c>
      <c r="T49" s="42">
        <v>2413378</v>
      </c>
      <c r="U49" s="42">
        <v>38.597373934460315</v>
      </c>
    </row>
    <row r="50" spans="1:21" ht="12.75">
      <c r="A50" s="43" t="s">
        <v>56</v>
      </c>
      <c r="B50" s="44" t="s">
        <v>12</v>
      </c>
      <c r="C50" s="201"/>
      <c r="D50" s="44" t="s">
        <v>12</v>
      </c>
      <c r="E50" s="201"/>
      <c r="F50" s="44" t="s">
        <v>12</v>
      </c>
      <c r="G50" s="201"/>
      <c r="H50" s="44" t="s">
        <v>12</v>
      </c>
      <c r="I50" s="201"/>
      <c r="J50" s="44" t="s">
        <v>12</v>
      </c>
      <c r="K50" s="201"/>
      <c r="L50" s="44" t="s">
        <v>12</v>
      </c>
      <c r="M50" s="201"/>
      <c r="N50" s="44" t="s">
        <v>12</v>
      </c>
      <c r="O50" s="201"/>
      <c r="P50" s="44" t="s">
        <v>12</v>
      </c>
      <c r="Q50" s="201"/>
      <c r="R50" s="44" t="s">
        <v>12</v>
      </c>
      <c r="S50" s="201"/>
      <c r="T50" s="44" t="s">
        <v>12</v>
      </c>
      <c r="U50" s="201"/>
    </row>
    <row r="51" spans="1:21" ht="12.75">
      <c r="A51" s="45" t="s">
        <v>56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</row>
    <row r="52" spans="1:21" ht="12.75">
      <c r="A52" s="47" t="s">
        <v>57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</row>
    <row r="53" spans="1:21" ht="12.75">
      <c r="A53" s="11" t="s">
        <v>58</v>
      </c>
      <c r="B53" s="12" t="s">
        <v>12</v>
      </c>
      <c r="C53" s="197"/>
      <c r="D53" s="12" t="s">
        <v>12</v>
      </c>
      <c r="E53" s="197"/>
      <c r="F53" s="12" t="s">
        <v>12</v>
      </c>
      <c r="G53" s="197"/>
      <c r="H53" s="12" t="s">
        <v>12</v>
      </c>
      <c r="I53" s="197"/>
      <c r="J53" s="12" t="s">
        <v>12</v>
      </c>
      <c r="K53" s="197"/>
      <c r="L53" s="12" t="s">
        <v>12</v>
      </c>
      <c r="M53" s="197"/>
      <c r="N53" s="12" t="s">
        <v>12</v>
      </c>
      <c r="O53" s="197"/>
      <c r="P53" s="12" t="s">
        <v>12</v>
      </c>
      <c r="Q53" s="197"/>
      <c r="R53" s="12" t="s">
        <v>12</v>
      </c>
      <c r="S53" s="197"/>
      <c r="T53" s="12" t="s">
        <v>12</v>
      </c>
      <c r="U53" s="197"/>
    </row>
    <row r="54" spans="1:21" ht="12.75">
      <c r="A54" s="49" t="s">
        <v>59</v>
      </c>
      <c r="B54" s="50">
        <v>3500.94</v>
      </c>
      <c r="C54" s="50">
        <v>1.6390168539325842</v>
      </c>
      <c r="D54" s="50">
        <v>11563.830000000002</v>
      </c>
      <c r="E54" s="50">
        <v>1.6550493774152</v>
      </c>
      <c r="F54" s="50">
        <v>35768.85</v>
      </c>
      <c r="G54" s="50">
        <v>1.6244538807393614</v>
      </c>
      <c r="H54" s="50">
        <v>23910.48</v>
      </c>
      <c r="I54" s="50">
        <v>1.6381529186078376</v>
      </c>
      <c r="J54" s="50">
        <v>1840.82</v>
      </c>
      <c r="K54" s="50">
        <v>1.6218678414096916</v>
      </c>
      <c r="L54" s="50">
        <v>6655.129999999999</v>
      </c>
      <c r="M54" s="50">
        <v>1.6283655493026667</v>
      </c>
      <c r="N54" s="50">
        <v>376.0399999999999</v>
      </c>
      <c r="O54" s="50">
        <v>1.6208620689655169</v>
      </c>
      <c r="P54" s="50">
        <v>18544.420000000002</v>
      </c>
      <c r="Q54" s="50">
        <v>1.6360317600352892</v>
      </c>
      <c r="R54" s="50">
        <v>0</v>
      </c>
      <c r="S54" s="50">
        <v>0</v>
      </c>
      <c r="T54" s="50">
        <v>102160.51000000001</v>
      </c>
      <c r="U54" s="50">
        <v>1.6338623314728038</v>
      </c>
    </row>
    <row r="55" spans="1:21" ht="12.75">
      <c r="A55" s="49" t="s">
        <v>60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</row>
    <row r="56" spans="1:21" ht="12.75">
      <c r="A56" s="49" t="s">
        <v>61</v>
      </c>
      <c r="B56" s="50">
        <v>5686.579999999999</v>
      </c>
      <c r="C56" s="50">
        <v>2.6622565543071155</v>
      </c>
      <c r="D56" s="50">
        <v>14483.59</v>
      </c>
      <c r="E56" s="50">
        <v>2.072934020323458</v>
      </c>
      <c r="F56" s="50">
        <v>49658.41</v>
      </c>
      <c r="G56" s="50">
        <v>2.255252736273219</v>
      </c>
      <c r="H56" s="50">
        <v>50138.84</v>
      </c>
      <c r="I56" s="50">
        <v>3.4351082488352973</v>
      </c>
      <c r="J56" s="50">
        <v>3154.79</v>
      </c>
      <c r="K56" s="50">
        <v>2.7795506607929514</v>
      </c>
      <c r="L56" s="50">
        <v>8244.68</v>
      </c>
      <c r="M56" s="50">
        <v>2.0172938585759725</v>
      </c>
      <c r="N56" s="50">
        <v>373.51</v>
      </c>
      <c r="O56" s="50">
        <v>1.6099568965517241</v>
      </c>
      <c r="P56" s="50">
        <v>52100</v>
      </c>
      <c r="Q56" s="50">
        <v>4.596382884869872</v>
      </c>
      <c r="R56" s="50">
        <v>0</v>
      </c>
      <c r="S56" s="50">
        <v>0</v>
      </c>
      <c r="T56" s="50">
        <v>183840.4</v>
      </c>
      <c r="U56" s="50">
        <v>2.940176243862651</v>
      </c>
    </row>
    <row r="57" spans="1:21" ht="12.75">
      <c r="A57" s="51" t="s">
        <v>62</v>
      </c>
      <c r="B57" s="52">
        <v>9187.519999999999</v>
      </c>
      <c r="C57" s="52">
        <v>4.3012734082397</v>
      </c>
      <c r="D57" s="52">
        <v>26047.420000000002</v>
      </c>
      <c r="E57" s="52">
        <v>3.7279833977386576</v>
      </c>
      <c r="F57" s="52">
        <v>85427.26000000001</v>
      </c>
      <c r="G57" s="52">
        <v>3.8797066170125807</v>
      </c>
      <c r="H57" s="52">
        <v>74049.31999999999</v>
      </c>
      <c r="I57" s="52">
        <v>5.0732611674431345</v>
      </c>
      <c r="J57" s="52">
        <v>4995.61</v>
      </c>
      <c r="K57" s="52">
        <v>4.401418502202643</v>
      </c>
      <c r="L57" s="52">
        <v>14899.81</v>
      </c>
      <c r="M57" s="52">
        <v>3.6456594078786395</v>
      </c>
      <c r="N57" s="52">
        <v>749.55</v>
      </c>
      <c r="O57" s="52">
        <v>3.230818965517241</v>
      </c>
      <c r="P57" s="52">
        <v>70644.42</v>
      </c>
      <c r="Q57" s="52">
        <v>6.232414644905161</v>
      </c>
      <c r="R57" s="52">
        <v>0</v>
      </c>
      <c r="S57" s="52">
        <v>0</v>
      </c>
      <c r="T57" s="52">
        <v>286000.91</v>
      </c>
      <c r="U57" s="52">
        <v>4.574038575335455</v>
      </c>
    </row>
    <row r="58" spans="1:21" ht="12.75">
      <c r="A58" s="53" t="s">
        <v>63</v>
      </c>
      <c r="B58" s="54" t="s">
        <v>12</v>
      </c>
      <c r="C58" s="202"/>
      <c r="D58" s="54" t="s">
        <v>12</v>
      </c>
      <c r="E58" s="202"/>
      <c r="F58" s="54" t="s">
        <v>12</v>
      </c>
      <c r="G58" s="202"/>
      <c r="H58" s="54" t="s">
        <v>12</v>
      </c>
      <c r="I58" s="202"/>
      <c r="J58" s="54" t="s">
        <v>12</v>
      </c>
      <c r="K58" s="202"/>
      <c r="L58" s="54" t="s">
        <v>12</v>
      </c>
      <c r="M58" s="202"/>
      <c r="N58" s="54" t="s">
        <v>12</v>
      </c>
      <c r="O58" s="202"/>
      <c r="P58" s="54" t="s">
        <v>12</v>
      </c>
      <c r="Q58" s="202"/>
      <c r="R58" s="54" t="s">
        <v>12</v>
      </c>
      <c r="S58" s="202"/>
      <c r="T58" s="54" t="s">
        <v>12</v>
      </c>
      <c r="U58" s="202"/>
    </row>
    <row r="59" spans="1:21" ht="12.75">
      <c r="A59" s="55" t="s">
        <v>64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</row>
    <row r="60" spans="1:21" ht="12.75">
      <c r="A60" s="55" t="s">
        <v>65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ht="12.75">
      <c r="A61" s="55" t="s">
        <v>66</v>
      </c>
      <c r="B61" s="20">
        <v>0</v>
      </c>
      <c r="C61" s="20">
        <v>0</v>
      </c>
      <c r="D61" s="20">
        <v>0</v>
      </c>
      <c r="E61" s="20">
        <v>0</v>
      </c>
      <c r="F61" s="20">
        <v>6620</v>
      </c>
      <c r="G61" s="20">
        <v>0.30064943912075937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6620</v>
      </c>
      <c r="U61" s="20">
        <v>0.10587426231867833</v>
      </c>
    </row>
    <row r="62" spans="1:21" ht="12.75">
      <c r="A62" s="55" t="s">
        <v>67</v>
      </c>
      <c r="B62" s="20">
        <v>37249.74</v>
      </c>
      <c r="C62" s="20">
        <v>17.439016853932582</v>
      </c>
      <c r="D62" s="20">
        <v>153038.08000000002</v>
      </c>
      <c r="E62" s="20">
        <v>21.903260340632606</v>
      </c>
      <c r="F62" s="20">
        <v>524706.98</v>
      </c>
      <c r="G62" s="20">
        <v>23.829737045279078</v>
      </c>
      <c r="H62" s="20">
        <v>328435.08999999997</v>
      </c>
      <c r="I62" s="20">
        <v>22.50171896409975</v>
      </c>
      <c r="J62" s="20">
        <v>20665.19</v>
      </c>
      <c r="K62" s="20">
        <v>18.207215859030836</v>
      </c>
      <c r="L62" s="20">
        <v>87115.56999999998</v>
      </c>
      <c r="M62" s="20">
        <v>21.315285050159037</v>
      </c>
      <c r="N62" s="20">
        <v>3946.190000000001</v>
      </c>
      <c r="O62" s="20">
        <v>17.009439655172418</v>
      </c>
      <c r="P62" s="20">
        <v>310663.70000000007</v>
      </c>
      <c r="Q62" s="20">
        <v>27.40747243052493</v>
      </c>
      <c r="R62" s="20">
        <v>0</v>
      </c>
      <c r="S62" s="20">
        <v>0</v>
      </c>
      <c r="T62" s="20">
        <v>1465820.54</v>
      </c>
      <c r="U62" s="20">
        <v>23.44300126345419</v>
      </c>
    </row>
    <row r="63" spans="1:21" ht="12.75">
      <c r="A63" s="19" t="s">
        <v>68</v>
      </c>
      <c r="B63" s="56">
        <v>37249.74</v>
      </c>
      <c r="C63" s="56">
        <v>17.439016853932582</v>
      </c>
      <c r="D63" s="56">
        <v>153038.08000000002</v>
      </c>
      <c r="E63" s="56">
        <v>21.903260340632606</v>
      </c>
      <c r="F63" s="56">
        <v>531326.98</v>
      </c>
      <c r="G63" s="56">
        <v>24.130386484399835</v>
      </c>
      <c r="H63" s="56">
        <v>328435.08999999997</v>
      </c>
      <c r="I63" s="56">
        <v>22.50171896409975</v>
      </c>
      <c r="J63" s="56">
        <v>20665.19</v>
      </c>
      <c r="K63" s="56">
        <v>18.207215859030836</v>
      </c>
      <c r="L63" s="56">
        <v>87115.56999999998</v>
      </c>
      <c r="M63" s="56">
        <v>21.315285050159037</v>
      </c>
      <c r="N63" s="56">
        <v>3946.190000000001</v>
      </c>
      <c r="O63" s="56">
        <v>17.009439655172418</v>
      </c>
      <c r="P63" s="56">
        <v>310663.70000000007</v>
      </c>
      <c r="Q63" s="56">
        <v>27.40747243052493</v>
      </c>
      <c r="R63" s="56">
        <v>0</v>
      </c>
      <c r="S63" s="56">
        <v>0</v>
      </c>
      <c r="T63" s="56">
        <v>1472440.54</v>
      </c>
      <c r="U63" s="56">
        <v>23.548875525772868</v>
      </c>
    </row>
    <row r="64" spans="1:21" ht="12.75">
      <c r="A64" s="57" t="s">
        <v>69</v>
      </c>
      <c r="B64" s="58" t="s">
        <v>12</v>
      </c>
      <c r="C64" s="203"/>
      <c r="D64" s="58" t="s">
        <v>12</v>
      </c>
      <c r="E64" s="203"/>
      <c r="F64" s="58" t="s">
        <v>12</v>
      </c>
      <c r="G64" s="203"/>
      <c r="H64" s="58" t="s">
        <v>12</v>
      </c>
      <c r="I64" s="203"/>
      <c r="J64" s="58" t="s">
        <v>12</v>
      </c>
      <c r="K64" s="203"/>
      <c r="L64" s="58" t="s">
        <v>12</v>
      </c>
      <c r="M64" s="203"/>
      <c r="N64" s="58" t="s">
        <v>12</v>
      </c>
      <c r="O64" s="203"/>
      <c r="P64" s="58" t="s">
        <v>12</v>
      </c>
      <c r="Q64" s="203"/>
      <c r="R64" s="58" t="s">
        <v>12</v>
      </c>
      <c r="S64" s="203"/>
      <c r="T64" s="58" t="s">
        <v>12</v>
      </c>
      <c r="U64" s="203"/>
    </row>
    <row r="65" spans="1:21" ht="12.75">
      <c r="A65" s="59" t="s">
        <v>70</v>
      </c>
      <c r="B65" s="60">
        <v>19504.129999999997</v>
      </c>
      <c r="C65" s="60">
        <v>9.131147003745317</v>
      </c>
      <c r="D65" s="60">
        <v>39967.57</v>
      </c>
      <c r="E65" s="60">
        <v>5.720276227279233</v>
      </c>
      <c r="F65" s="60">
        <v>145074.91</v>
      </c>
      <c r="G65" s="60">
        <v>6.58862391570916</v>
      </c>
      <c r="H65" s="60">
        <v>112404.28</v>
      </c>
      <c r="I65" s="60">
        <v>7.7010331597698</v>
      </c>
      <c r="J65" s="60">
        <v>12506.3</v>
      </c>
      <c r="K65" s="60">
        <v>11.018766519823789</v>
      </c>
      <c r="L65" s="60">
        <v>28315.82</v>
      </c>
      <c r="M65" s="60">
        <v>6.928265231220944</v>
      </c>
      <c r="N65" s="60">
        <v>1299.34</v>
      </c>
      <c r="O65" s="60">
        <v>5.600603448275861</v>
      </c>
      <c r="P65" s="60">
        <v>88109.28</v>
      </c>
      <c r="Q65" s="60">
        <v>7.773205116894574</v>
      </c>
      <c r="R65" s="60">
        <v>0</v>
      </c>
      <c r="S65" s="60">
        <v>0</v>
      </c>
      <c r="T65" s="60">
        <v>447181.63</v>
      </c>
      <c r="U65" s="60">
        <v>7.1518164952740415</v>
      </c>
    </row>
    <row r="66" spans="1:21" ht="12.75">
      <c r="A66" s="59" t="s">
        <v>71</v>
      </c>
      <c r="B66" s="60">
        <v>515.51</v>
      </c>
      <c r="C66" s="60">
        <v>0.24134363295880149</v>
      </c>
      <c r="D66" s="60">
        <v>1938.6099999999997</v>
      </c>
      <c r="E66" s="60">
        <v>0.2774595677687133</v>
      </c>
      <c r="F66" s="60">
        <v>15004.61</v>
      </c>
      <c r="G66" s="60">
        <v>0.6814392115899904</v>
      </c>
      <c r="H66" s="60">
        <v>5738.59</v>
      </c>
      <c r="I66" s="60">
        <v>0.3931618251575774</v>
      </c>
      <c r="J66" s="60">
        <v>310.15</v>
      </c>
      <c r="K66" s="60">
        <v>0.2732599118942731</v>
      </c>
      <c r="L66" s="60">
        <v>754.79</v>
      </c>
      <c r="M66" s="60">
        <v>0.1846806948862246</v>
      </c>
      <c r="N66" s="60">
        <v>100.91</v>
      </c>
      <c r="O66" s="60">
        <v>0.43495689655172415</v>
      </c>
      <c r="P66" s="60">
        <v>3154.34</v>
      </c>
      <c r="Q66" s="60">
        <v>0.278283193647993</v>
      </c>
      <c r="R66" s="60">
        <v>0</v>
      </c>
      <c r="S66" s="60">
        <v>0</v>
      </c>
      <c r="T66" s="60">
        <v>27517.510000000002</v>
      </c>
      <c r="U66" s="60">
        <v>0.44009004110224387</v>
      </c>
    </row>
    <row r="67" spans="1:21" ht="12.75">
      <c r="A67" s="61" t="s">
        <v>72</v>
      </c>
      <c r="B67" s="62">
        <v>20019.639999999996</v>
      </c>
      <c r="C67" s="62">
        <v>9.372490636704118</v>
      </c>
      <c r="D67" s="62">
        <v>41906.18</v>
      </c>
      <c r="E67" s="62">
        <v>5.997735795047946</v>
      </c>
      <c r="F67" s="62">
        <v>160079.52000000002</v>
      </c>
      <c r="G67" s="62">
        <v>7.270063127299151</v>
      </c>
      <c r="H67" s="62">
        <v>118142.87</v>
      </c>
      <c r="I67" s="62">
        <v>8.094194984927377</v>
      </c>
      <c r="J67" s="62">
        <v>12816.449999999999</v>
      </c>
      <c r="K67" s="62">
        <v>11.29202643171806</v>
      </c>
      <c r="L67" s="62">
        <v>29070.61</v>
      </c>
      <c r="M67" s="62">
        <v>7.1129459261071695</v>
      </c>
      <c r="N67" s="62">
        <v>1400.25</v>
      </c>
      <c r="O67" s="62">
        <v>6.035560344827586</v>
      </c>
      <c r="P67" s="62">
        <v>91263.62</v>
      </c>
      <c r="Q67" s="62">
        <v>8.051488310542567</v>
      </c>
      <c r="R67" s="62">
        <v>0</v>
      </c>
      <c r="S67" s="62">
        <v>0</v>
      </c>
      <c r="T67" s="62">
        <v>474699.14</v>
      </c>
      <c r="U67" s="62">
        <v>7.591906536376285</v>
      </c>
    </row>
    <row r="68" spans="1:21" ht="12.75">
      <c r="A68" s="11" t="s">
        <v>73</v>
      </c>
      <c r="B68" s="12" t="s">
        <v>12</v>
      </c>
      <c r="C68" s="197"/>
      <c r="D68" s="12" t="s">
        <v>12</v>
      </c>
      <c r="E68" s="197"/>
      <c r="F68" s="12" t="s">
        <v>12</v>
      </c>
      <c r="G68" s="197"/>
      <c r="H68" s="12" t="s">
        <v>12</v>
      </c>
      <c r="I68" s="197"/>
      <c r="J68" s="12" t="s">
        <v>12</v>
      </c>
      <c r="K68" s="197"/>
      <c r="L68" s="12" t="s">
        <v>12</v>
      </c>
      <c r="M68" s="197"/>
      <c r="N68" s="12" t="s">
        <v>12</v>
      </c>
      <c r="O68" s="197"/>
      <c r="P68" s="12" t="s">
        <v>12</v>
      </c>
      <c r="Q68" s="197"/>
      <c r="R68" s="12" t="s">
        <v>12</v>
      </c>
      <c r="S68" s="197"/>
      <c r="T68" s="12" t="s">
        <v>12</v>
      </c>
      <c r="U68" s="197"/>
    </row>
    <row r="69" spans="1:21" ht="12.75">
      <c r="A69" s="63" t="s">
        <v>74</v>
      </c>
      <c r="B69" s="64">
        <v>1663</v>
      </c>
      <c r="C69" s="64">
        <v>0.778558052434457</v>
      </c>
      <c r="D69" s="64">
        <v>6782</v>
      </c>
      <c r="E69" s="64">
        <v>0.9706597967654215</v>
      </c>
      <c r="F69" s="64">
        <v>18645</v>
      </c>
      <c r="G69" s="64">
        <v>0.8467686997592988</v>
      </c>
      <c r="H69" s="64">
        <v>11208</v>
      </c>
      <c r="I69" s="64">
        <v>0.7678816114003837</v>
      </c>
      <c r="J69" s="64">
        <v>571</v>
      </c>
      <c r="K69" s="64">
        <v>0.5030837004405286</v>
      </c>
      <c r="L69" s="64">
        <v>3095</v>
      </c>
      <c r="M69" s="64">
        <v>0.7572791778810863</v>
      </c>
      <c r="N69" s="64">
        <v>103</v>
      </c>
      <c r="O69" s="64">
        <v>0.44396551724137934</v>
      </c>
      <c r="P69" s="64">
        <v>11413</v>
      </c>
      <c r="Q69" s="64">
        <v>1.0068813409792678</v>
      </c>
      <c r="R69" s="64">
        <v>0</v>
      </c>
      <c r="S69" s="64">
        <v>0</v>
      </c>
      <c r="T69" s="64">
        <v>53480</v>
      </c>
      <c r="U69" s="64">
        <v>0.8553105058614678</v>
      </c>
    </row>
    <row r="70" spans="1:21" ht="12.75">
      <c r="A70" s="63" t="s">
        <v>75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</row>
    <row r="71" spans="1:21" ht="12.75">
      <c r="A71" s="63" t="s">
        <v>76</v>
      </c>
      <c r="B71" s="64">
        <v>0</v>
      </c>
      <c r="C71" s="64">
        <v>0</v>
      </c>
      <c r="D71" s="64">
        <v>153.68</v>
      </c>
      <c r="E71" s="64">
        <v>0.02199513381995134</v>
      </c>
      <c r="F71" s="64">
        <v>526.89</v>
      </c>
      <c r="G71" s="64">
        <v>0.02392887960397838</v>
      </c>
      <c r="H71" s="64">
        <v>0</v>
      </c>
      <c r="I71" s="64">
        <v>0</v>
      </c>
      <c r="J71" s="64">
        <v>0</v>
      </c>
      <c r="K71" s="64">
        <v>0</v>
      </c>
      <c r="L71" s="64">
        <v>87.49000000000001</v>
      </c>
      <c r="M71" s="64">
        <v>0.02140689992659653</v>
      </c>
      <c r="N71" s="64">
        <v>3.97</v>
      </c>
      <c r="O71" s="64">
        <v>0.017112068965517244</v>
      </c>
      <c r="P71" s="64">
        <v>442</v>
      </c>
      <c r="Q71" s="64">
        <v>0.03899426554918394</v>
      </c>
      <c r="R71" s="64">
        <v>0</v>
      </c>
      <c r="S71" s="64">
        <v>0</v>
      </c>
      <c r="T71" s="64">
        <v>1214.03</v>
      </c>
      <c r="U71" s="64">
        <v>0.0194160922481488</v>
      </c>
    </row>
    <row r="72" spans="1:21" ht="12.75">
      <c r="A72" s="65" t="s">
        <v>77</v>
      </c>
      <c r="B72" s="66">
        <v>1663</v>
      </c>
      <c r="C72" s="66">
        <v>0.778558052434457</v>
      </c>
      <c r="D72" s="66">
        <v>6935.68</v>
      </c>
      <c r="E72" s="66">
        <v>0.9926549305853729</v>
      </c>
      <c r="F72" s="66">
        <v>19171.89</v>
      </c>
      <c r="G72" s="66">
        <v>0.8706975793632772</v>
      </c>
      <c r="H72" s="66">
        <v>11208</v>
      </c>
      <c r="I72" s="66">
        <v>0.7678816114003837</v>
      </c>
      <c r="J72" s="66">
        <v>571</v>
      </c>
      <c r="K72" s="66">
        <v>0.5030837004405286</v>
      </c>
      <c r="L72" s="66">
        <v>3182.49</v>
      </c>
      <c r="M72" s="66">
        <v>0.7786860778076828</v>
      </c>
      <c r="N72" s="66">
        <v>106.97</v>
      </c>
      <c r="O72" s="66">
        <v>0.46107758620689654</v>
      </c>
      <c r="P72" s="66">
        <v>11855</v>
      </c>
      <c r="Q72" s="66">
        <v>1.0458756065284518</v>
      </c>
      <c r="R72" s="66">
        <v>0</v>
      </c>
      <c r="S72" s="66">
        <v>0</v>
      </c>
      <c r="T72" s="66">
        <v>54694.03</v>
      </c>
      <c r="U72" s="66">
        <v>0.8747265981096166</v>
      </c>
    </row>
    <row r="73" spans="1:21" ht="12.75">
      <c r="A73" s="67" t="s">
        <v>78</v>
      </c>
      <c r="B73" s="68" t="s">
        <v>12</v>
      </c>
      <c r="C73" s="204"/>
      <c r="D73" s="68" t="s">
        <v>12</v>
      </c>
      <c r="E73" s="204"/>
      <c r="F73" s="68" t="s">
        <v>12</v>
      </c>
      <c r="G73" s="204"/>
      <c r="H73" s="68" t="s">
        <v>12</v>
      </c>
      <c r="I73" s="204"/>
      <c r="J73" s="68" t="s">
        <v>12</v>
      </c>
      <c r="K73" s="204"/>
      <c r="L73" s="68" t="s">
        <v>12</v>
      </c>
      <c r="M73" s="204"/>
      <c r="N73" s="68" t="s">
        <v>12</v>
      </c>
      <c r="O73" s="204"/>
      <c r="P73" s="68" t="s">
        <v>12</v>
      </c>
      <c r="Q73" s="204"/>
      <c r="R73" s="68" t="s">
        <v>12</v>
      </c>
      <c r="S73" s="204"/>
      <c r="T73" s="68" t="s">
        <v>12</v>
      </c>
      <c r="U73" s="204"/>
    </row>
    <row r="74" spans="1:21" ht="12.75">
      <c r="A74" s="69" t="s">
        <v>79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</row>
    <row r="75" spans="1:21" ht="12.75">
      <c r="A75" s="69" t="s">
        <v>80</v>
      </c>
      <c r="B75" s="70">
        <v>347.53000000000003</v>
      </c>
      <c r="C75" s="70">
        <v>0.16270131086142323</v>
      </c>
      <c r="D75" s="70">
        <v>1186.47</v>
      </c>
      <c r="E75" s="70">
        <v>0.16981107771575785</v>
      </c>
      <c r="F75" s="70">
        <v>4067.730000000001</v>
      </c>
      <c r="G75" s="70">
        <v>0.18473727235569284</v>
      </c>
      <c r="H75" s="70">
        <v>3063.8100000000004</v>
      </c>
      <c r="I75" s="70">
        <v>0.20990750890654977</v>
      </c>
      <c r="J75" s="70">
        <v>192.82999999999998</v>
      </c>
      <c r="K75" s="70">
        <v>0.1698942731277533</v>
      </c>
      <c r="L75" s="70">
        <v>675.41</v>
      </c>
      <c r="M75" s="70">
        <v>0.16525813555174945</v>
      </c>
      <c r="N75" s="70">
        <v>30.640000000000004</v>
      </c>
      <c r="O75" s="70">
        <v>0.1320689655172414</v>
      </c>
      <c r="P75" s="70">
        <v>3576</v>
      </c>
      <c r="Q75" s="70">
        <v>0.3154830172033524</v>
      </c>
      <c r="R75" s="70">
        <v>0</v>
      </c>
      <c r="S75" s="70">
        <v>0</v>
      </c>
      <c r="T75" s="70">
        <v>13140.42</v>
      </c>
      <c r="U75" s="70">
        <v>0.21015593263710078</v>
      </c>
    </row>
    <row r="76" spans="1:21" ht="12.75">
      <c r="A76" s="71" t="s">
        <v>81</v>
      </c>
      <c r="B76" s="72">
        <v>347.53000000000003</v>
      </c>
      <c r="C76" s="72">
        <v>0.16270131086142323</v>
      </c>
      <c r="D76" s="72">
        <v>1186.47</v>
      </c>
      <c r="E76" s="72">
        <v>0.16981107771575785</v>
      </c>
      <c r="F76" s="72">
        <v>4067.730000000001</v>
      </c>
      <c r="G76" s="72">
        <v>0.18473727235569284</v>
      </c>
      <c r="H76" s="72">
        <v>3063.8100000000004</v>
      </c>
      <c r="I76" s="72">
        <v>0.20990750890654977</v>
      </c>
      <c r="J76" s="72">
        <v>192.82999999999998</v>
      </c>
      <c r="K76" s="72">
        <v>0.1698942731277533</v>
      </c>
      <c r="L76" s="72">
        <v>675.41</v>
      </c>
      <c r="M76" s="72">
        <v>0.16525813555174945</v>
      </c>
      <c r="N76" s="72">
        <v>30.640000000000004</v>
      </c>
      <c r="O76" s="72">
        <v>0.1320689655172414</v>
      </c>
      <c r="P76" s="72">
        <v>3576</v>
      </c>
      <c r="Q76" s="72">
        <v>0.3154830172033524</v>
      </c>
      <c r="R76" s="72">
        <v>0</v>
      </c>
      <c r="S76" s="72">
        <v>0</v>
      </c>
      <c r="T76" s="72">
        <v>13140.42</v>
      </c>
      <c r="U76" s="72">
        <v>0.21015593263710078</v>
      </c>
    </row>
    <row r="77" spans="1:21" ht="12.75">
      <c r="A77" s="11" t="s">
        <v>82</v>
      </c>
      <c r="B77" s="12" t="s">
        <v>12</v>
      </c>
      <c r="C77" s="197"/>
      <c r="D77" s="12" t="s">
        <v>12</v>
      </c>
      <c r="E77" s="197"/>
      <c r="F77" s="12" t="s">
        <v>12</v>
      </c>
      <c r="G77" s="197"/>
      <c r="H77" s="12" t="s">
        <v>12</v>
      </c>
      <c r="I77" s="197"/>
      <c r="J77" s="12" t="s">
        <v>12</v>
      </c>
      <c r="K77" s="197"/>
      <c r="L77" s="12" t="s">
        <v>12</v>
      </c>
      <c r="M77" s="197"/>
      <c r="N77" s="12" t="s">
        <v>12</v>
      </c>
      <c r="O77" s="197"/>
      <c r="P77" s="12" t="s">
        <v>12</v>
      </c>
      <c r="Q77" s="197"/>
      <c r="R77" s="12" t="s">
        <v>12</v>
      </c>
      <c r="S77" s="197"/>
      <c r="T77" s="12" t="s">
        <v>12</v>
      </c>
      <c r="U77" s="197"/>
    </row>
    <row r="78" spans="1:21" ht="12.75">
      <c r="A78" s="73" t="s">
        <v>83</v>
      </c>
      <c r="B78" s="74">
        <v>1223.63</v>
      </c>
      <c r="C78" s="74">
        <v>0.5728604868913858</v>
      </c>
      <c r="D78" s="74">
        <v>4041.71</v>
      </c>
      <c r="E78" s="74">
        <v>0.5784614283669672</v>
      </c>
      <c r="F78" s="74">
        <v>12501.609999999999</v>
      </c>
      <c r="G78" s="74">
        <v>0.5677646577955402</v>
      </c>
      <c r="H78" s="74">
        <v>8356.98</v>
      </c>
      <c r="I78" s="74">
        <v>0.5725527541792271</v>
      </c>
      <c r="J78" s="74">
        <v>643.42</v>
      </c>
      <c r="K78" s="74">
        <v>0.5668898678414096</v>
      </c>
      <c r="L78" s="74">
        <v>2326.07</v>
      </c>
      <c r="M78" s="74">
        <v>0.5691387325666749</v>
      </c>
      <c r="N78" s="74">
        <v>131.44</v>
      </c>
      <c r="O78" s="74">
        <v>0.566551724137931</v>
      </c>
      <c r="P78" s="74">
        <v>6481.49</v>
      </c>
      <c r="Q78" s="74">
        <v>0.5718120864578738</v>
      </c>
      <c r="R78" s="74">
        <v>0</v>
      </c>
      <c r="S78" s="74">
        <v>0</v>
      </c>
      <c r="T78" s="74">
        <v>35706.34999999999</v>
      </c>
      <c r="U78" s="74">
        <v>0.5710549042813503</v>
      </c>
    </row>
    <row r="79" spans="1:21" ht="12.75">
      <c r="A79" s="73" t="s">
        <v>84</v>
      </c>
      <c r="B79" s="74">
        <v>5657.87</v>
      </c>
      <c r="C79" s="74">
        <v>2.648815543071161</v>
      </c>
      <c r="D79" s="74">
        <v>25424.600000000002</v>
      </c>
      <c r="E79" s="74">
        <v>3.63884356662373</v>
      </c>
      <c r="F79" s="74">
        <v>87170.76999999999</v>
      </c>
      <c r="G79" s="74">
        <v>3.958888687043008</v>
      </c>
      <c r="H79" s="74">
        <v>49885.840000000004</v>
      </c>
      <c r="I79" s="74">
        <v>3.417774732803508</v>
      </c>
      <c r="J79" s="74">
        <v>3138.87</v>
      </c>
      <c r="K79" s="74">
        <v>2.76552422907489</v>
      </c>
      <c r="L79" s="74">
        <v>14472.76</v>
      </c>
      <c r="M79" s="74">
        <v>3.541169562025936</v>
      </c>
      <c r="N79" s="74">
        <v>655.6199999999999</v>
      </c>
      <c r="O79" s="74">
        <v>2.8259482758620686</v>
      </c>
      <c r="P79" s="74">
        <v>66484.12999999999</v>
      </c>
      <c r="Q79" s="74">
        <v>5.8653842082046745</v>
      </c>
      <c r="R79" s="74">
        <v>0</v>
      </c>
      <c r="S79" s="74">
        <v>0</v>
      </c>
      <c r="T79" s="74">
        <v>252890.45999999996</v>
      </c>
      <c r="U79" s="74">
        <v>4.044500135941273</v>
      </c>
    </row>
    <row r="80" spans="1:21" ht="12.75">
      <c r="A80" s="73" t="s">
        <v>85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</row>
    <row r="81" spans="1:21" ht="12.75">
      <c r="A81" s="75" t="s">
        <v>86</v>
      </c>
      <c r="B81" s="76">
        <v>6881.5</v>
      </c>
      <c r="C81" s="76">
        <v>3.2216760299625467</v>
      </c>
      <c r="D81" s="76">
        <v>29466.31</v>
      </c>
      <c r="E81" s="76">
        <v>4.217304994990697</v>
      </c>
      <c r="F81" s="76">
        <v>99672.37999999999</v>
      </c>
      <c r="G81" s="76">
        <v>4.526653344838548</v>
      </c>
      <c r="H81" s="76">
        <v>58242.82000000001</v>
      </c>
      <c r="I81" s="76">
        <v>3.9903274869827356</v>
      </c>
      <c r="J81" s="76">
        <v>3782.29</v>
      </c>
      <c r="K81" s="76">
        <v>3.3324140969162994</v>
      </c>
      <c r="L81" s="76">
        <v>16798.83</v>
      </c>
      <c r="M81" s="76">
        <v>4.1103082945926115</v>
      </c>
      <c r="N81" s="76">
        <v>787.06</v>
      </c>
      <c r="O81" s="76">
        <v>3.3924999999999996</v>
      </c>
      <c r="P81" s="76">
        <v>72965.62</v>
      </c>
      <c r="Q81" s="76">
        <v>6.43719629466255</v>
      </c>
      <c r="R81" s="76">
        <v>0</v>
      </c>
      <c r="S81" s="76">
        <v>0</v>
      </c>
      <c r="T81" s="76">
        <v>288596.81</v>
      </c>
      <c r="U81" s="76">
        <v>4.615555040222624</v>
      </c>
    </row>
    <row r="82" spans="1:21" ht="12.75">
      <c r="A82" s="77" t="s">
        <v>87</v>
      </c>
      <c r="B82" s="78" t="s">
        <v>12</v>
      </c>
      <c r="C82" s="205"/>
      <c r="D82" s="78" t="s">
        <v>12</v>
      </c>
      <c r="E82" s="205"/>
      <c r="F82" s="78" t="s">
        <v>12</v>
      </c>
      <c r="G82" s="205"/>
      <c r="H82" s="78" t="s">
        <v>12</v>
      </c>
      <c r="I82" s="205"/>
      <c r="J82" s="78" t="s">
        <v>12</v>
      </c>
      <c r="K82" s="205"/>
      <c r="L82" s="78" t="s">
        <v>12</v>
      </c>
      <c r="M82" s="205"/>
      <c r="N82" s="78" t="s">
        <v>12</v>
      </c>
      <c r="O82" s="205"/>
      <c r="P82" s="78" t="s">
        <v>12</v>
      </c>
      <c r="Q82" s="205"/>
      <c r="R82" s="78" t="s">
        <v>12</v>
      </c>
      <c r="S82" s="205"/>
      <c r="T82" s="78" t="s">
        <v>12</v>
      </c>
      <c r="U82" s="205"/>
    </row>
    <row r="83" spans="1:21" ht="12.75">
      <c r="A83" s="79" t="s">
        <v>88</v>
      </c>
      <c r="B83" s="80">
        <v>1231.24</v>
      </c>
      <c r="C83" s="80">
        <v>0.5764232209737827</v>
      </c>
      <c r="D83" s="80">
        <v>4396.86</v>
      </c>
      <c r="E83" s="80">
        <v>0.6292915414340918</v>
      </c>
      <c r="F83" s="80">
        <v>15074.989999999998</v>
      </c>
      <c r="G83" s="80">
        <v>0.6846355420318815</v>
      </c>
      <c r="H83" s="80">
        <v>10855.77</v>
      </c>
      <c r="I83" s="80">
        <v>0.7437496574403947</v>
      </c>
      <c r="J83" s="80">
        <v>683.0799999999999</v>
      </c>
      <c r="K83" s="80">
        <v>0.6018325991189427</v>
      </c>
      <c r="L83" s="80">
        <v>2502.88</v>
      </c>
      <c r="M83" s="80">
        <v>0.6124002936138978</v>
      </c>
      <c r="N83" s="80">
        <v>113.41000000000001</v>
      </c>
      <c r="O83" s="80">
        <v>0.4888362068965518</v>
      </c>
      <c r="P83" s="80">
        <v>8214</v>
      </c>
      <c r="Q83" s="80">
        <v>0.7246581385090428</v>
      </c>
      <c r="R83" s="80">
        <v>0</v>
      </c>
      <c r="S83" s="80">
        <v>0</v>
      </c>
      <c r="T83" s="80">
        <v>43072.229999999996</v>
      </c>
      <c r="U83" s="80">
        <v>0.6888580933036927</v>
      </c>
    </row>
    <row r="84" spans="1:21" ht="12.75">
      <c r="A84" s="79" t="s">
        <v>89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</row>
    <row r="85" spans="1:21" ht="12.75">
      <c r="A85" s="81" t="s">
        <v>90</v>
      </c>
      <c r="B85" s="82">
        <v>1231.24</v>
      </c>
      <c r="C85" s="82">
        <v>0.5764232209737827</v>
      </c>
      <c r="D85" s="82">
        <v>4396.86</v>
      </c>
      <c r="E85" s="82">
        <v>0.6292915414340918</v>
      </c>
      <c r="F85" s="82">
        <v>15074.989999999998</v>
      </c>
      <c r="G85" s="82">
        <v>0.6846355420318815</v>
      </c>
      <c r="H85" s="82">
        <v>10855.77</v>
      </c>
      <c r="I85" s="82">
        <v>0.7437496574403947</v>
      </c>
      <c r="J85" s="82">
        <v>683.0799999999999</v>
      </c>
      <c r="K85" s="82">
        <v>0.6018325991189427</v>
      </c>
      <c r="L85" s="82">
        <v>2502.88</v>
      </c>
      <c r="M85" s="82">
        <v>0.6124002936138978</v>
      </c>
      <c r="N85" s="82">
        <v>113.41000000000001</v>
      </c>
      <c r="O85" s="82">
        <v>0.4888362068965518</v>
      </c>
      <c r="P85" s="82">
        <v>8214</v>
      </c>
      <c r="Q85" s="82">
        <v>0.7246581385090428</v>
      </c>
      <c r="R85" s="82">
        <v>0</v>
      </c>
      <c r="S85" s="82">
        <v>0</v>
      </c>
      <c r="T85" s="82">
        <v>43072.229999999996</v>
      </c>
      <c r="U85" s="82">
        <v>0.6888580933036927</v>
      </c>
    </row>
    <row r="86" spans="1:21" ht="12.75">
      <c r="A86" s="11" t="s">
        <v>91</v>
      </c>
      <c r="B86" s="12" t="s">
        <v>12</v>
      </c>
      <c r="C86" s="197"/>
      <c r="D86" s="12" t="s">
        <v>12</v>
      </c>
      <c r="E86" s="197"/>
      <c r="F86" s="12" t="s">
        <v>12</v>
      </c>
      <c r="G86" s="197"/>
      <c r="H86" s="12" t="s">
        <v>12</v>
      </c>
      <c r="I86" s="197"/>
      <c r="J86" s="12" t="s">
        <v>12</v>
      </c>
      <c r="K86" s="197"/>
      <c r="L86" s="12" t="s">
        <v>12</v>
      </c>
      <c r="M86" s="197"/>
      <c r="N86" s="12" t="s">
        <v>12</v>
      </c>
      <c r="O86" s="197"/>
      <c r="P86" s="12" t="s">
        <v>12</v>
      </c>
      <c r="Q86" s="197"/>
      <c r="R86" s="12" t="s">
        <v>12</v>
      </c>
      <c r="S86" s="197"/>
      <c r="T86" s="12" t="s">
        <v>12</v>
      </c>
      <c r="U86" s="197"/>
    </row>
    <row r="87" spans="1:21" ht="12.75">
      <c r="A87" s="83" t="s">
        <v>92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</row>
    <row r="88" spans="1:21" ht="12.75">
      <c r="A88" s="83" t="s">
        <v>93</v>
      </c>
      <c r="B88" s="84">
        <v>8083.46</v>
      </c>
      <c r="C88" s="84">
        <v>3.7843913857677904</v>
      </c>
      <c r="D88" s="84">
        <v>29961.64</v>
      </c>
      <c r="E88" s="84">
        <v>4.288198082152569</v>
      </c>
      <c r="F88" s="84">
        <v>102164.51000000002</v>
      </c>
      <c r="G88" s="84">
        <v>4.639834234070577</v>
      </c>
      <c r="H88" s="84">
        <v>70264.66</v>
      </c>
      <c r="I88" s="84">
        <v>4.813966840230201</v>
      </c>
      <c r="J88" s="84">
        <v>4469.820000000001</v>
      </c>
      <c r="K88" s="84">
        <v>3.9381674008810577</v>
      </c>
      <c r="L88" s="84">
        <v>17065.920000000002</v>
      </c>
      <c r="M88" s="84">
        <v>4.17565940787864</v>
      </c>
      <c r="N88" s="84">
        <v>783.8900000000001</v>
      </c>
      <c r="O88" s="84">
        <v>3.378836206896552</v>
      </c>
      <c r="P88" s="84">
        <v>76946.56999999999</v>
      </c>
      <c r="Q88" s="84">
        <v>6.788404940449933</v>
      </c>
      <c r="R88" s="84">
        <v>0</v>
      </c>
      <c r="S88" s="84">
        <v>0</v>
      </c>
      <c r="T88" s="84">
        <v>309740.47000000003</v>
      </c>
      <c r="U88" s="84">
        <v>4.953707518352072</v>
      </c>
    </row>
    <row r="89" spans="1:21" ht="12.75">
      <c r="A89" s="85" t="s">
        <v>94</v>
      </c>
      <c r="B89" s="86">
        <v>8083.46</v>
      </c>
      <c r="C89" s="86">
        <v>3.7843913857677904</v>
      </c>
      <c r="D89" s="86">
        <v>29961.64</v>
      </c>
      <c r="E89" s="86">
        <v>4.288198082152569</v>
      </c>
      <c r="F89" s="86">
        <v>102164.51000000002</v>
      </c>
      <c r="G89" s="86">
        <v>4.639834234070577</v>
      </c>
      <c r="H89" s="86">
        <v>70264.66</v>
      </c>
      <c r="I89" s="86">
        <v>4.813966840230201</v>
      </c>
      <c r="J89" s="86">
        <v>4469.820000000001</v>
      </c>
      <c r="K89" s="86">
        <v>3.9381674008810577</v>
      </c>
      <c r="L89" s="86">
        <v>17065.920000000002</v>
      </c>
      <c r="M89" s="86">
        <v>4.17565940787864</v>
      </c>
      <c r="N89" s="86">
        <v>783.8900000000001</v>
      </c>
      <c r="O89" s="86">
        <v>3.378836206896552</v>
      </c>
      <c r="P89" s="86">
        <v>76946.56999999999</v>
      </c>
      <c r="Q89" s="86">
        <v>6.788404940449933</v>
      </c>
      <c r="R89" s="86">
        <v>0</v>
      </c>
      <c r="S89" s="86">
        <v>0</v>
      </c>
      <c r="T89" s="86">
        <v>309740.47000000003</v>
      </c>
      <c r="U89" s="86">
        <v>4.953707518352072</v>
      </c>
    </row>
    <row r="90" spans="1:21" ht="12.75">
      <c r="A90" s="87" t="s">
        <v>95</v>
      </c>
      <c r="B90" s="88" t="s">
        <v>12</v>
      </c>
      <c r="C90" s="206"/>
      <c r="D90" s="88" t="s">
        <v>12</v>
      </c>
      <c r="E90" s="206"/>
      <c r="F90" s="88" t="s">
        <v>12</v>
      </c>
      <c r="G90" s="206"/>
      <c r="H90" s="88" t="s">
        <v>12</v>
      </c>
      <c r="I90" s="206"/>
      <c r="J90" s="88" t="s">
        <v>12</v>
      </c>
      <c r="K90" s="206"/>
      <c r="L90" s="88" t="s">
        <v>12</v>
      </c>
      <c r="M90" s="206"/>
      <c r="N90" s="88" t="s">
        <v>12</v>
      </c>
      <c r="O90" s="206"/>
      <c r="P90" s="88" t="s">
        <v>12</v>
      </c>
      <c r="Q90" s="206"/>
      <c r="R90" s="88" t="s">
        <v>12</v>
      </c>
      <c r="S90" s="206"/>
      <c r="T90" s="88" t="s">
        <v>12</v>
      </c>
      <c r="U90" s="206"/>
    </row>
    <row r="91" spans="1:21" ht="12.75">
      <c r="A91" s="69" t="s">
        <v>96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</row>
    <row r="92" spans="1:21" ht="12.75">
      <c r="A92" s="69" t="s">
        <v>97</v>
      </c>
      <c r="B92" s="70">
        <v>4826.610000000001</v>
      </c>
      <c r="C92" s="70">
        <v>2.2596488764044946</v>
      </c>
      <c r="D92" s="70">
        <v>21911.91</v>
      </c>
      <c r="E92" s="70">
        <v>3.136097037355088</v>
      </c>
      <c r="F92" s="70">
        <v>75127.08999999998</v>
      </c>
      <c r="G92" s="70">
        <v>3.4119210681683994</v>
      </c>
      <c r="H92" s="70">
        <v>42556.45</v>
      </c>
      <c r="I92" s="70">
        <v>2.9156241436009864</v>
      </c>
      <c r="J92" s="70">
        <v>2677.7</v>
      </c>
      <c r="K92" s="70">
        <v>2.3592070484581495</v>
      </c>
      <c r="L92" s="70">
        <v>12473.18</v>
      </c>
      <c r="M92" s="70">
        <v>3.0519158306826526</v>
      </c>
      <c r="N92" s="70">
        <v>565.06</v>
      </c>
      <c r="O92" s="70">
        <v>2.4356034482758617</v>
      </c>
      <c r="P92" s="70">
        <v>64082.469999999994</v>
      </c>
      <c r="Q92" s="70">
        <v>5.653504190560211</v>
      </c>
      <c r="R92" s="70">
        <v>0</v>
      </c>
      <c r="S92" s="70">
        <v>0</v>
      </c>
      <c r="T92" s="70">
        <v>224220.47</v>
      </c>
      <c r="U92" s="70">
        <v>3.5859783773409886</v>
      </c>
    </row>
    <row r="93" spans="1:21" ht="12.75">
      <c r="A93" s="71" t="s">
        <v>98</v>
      </c>
      <c r="B93" s="72">
        <v>4826.610000000001</v>
      </c>
      <c r="C93" s="72">
        <v>2.2596488764044946</v>
      </c>
      <c r="D93" s="72">
        <v>21911.91</v>
      </c>
      <c r="E93" s="72">
        <v>3.136097037355088</v>
      </c>
      <c r="F93" s="72">
        <v>75127.08999999998</v>
      </c>
      <c r="G93" s="72">
        <v>3.4119210681683994</v>
      </c>
      <c r="H93" s="72">
        <v>42556.45</v>
      </c>
      <c r="I93" s="72">
        <v>2.9156241436009864</v>
      </c>
      <c r="J93" s="72">
        <v>2677.7</v>
      </c>
      <c r="K93" s="72">
        <v>2.3592070484581495</v>
      </c>
      <c r="L93" s="72">
        <v>12473.18</v>
      </c>
      <c r="M93" s="72">
        <v>3.0519158306826526</v>
      </c>
      <c r="N93" s="72">
        <v>565.06</v>
      </c>
      <c r="O93" s="72">
        <v>2.4356034482758617</v>
      </c>
      <c r="P93" s="72">
        <v>64082.469999999994</v>
      </c>
      <c r="Q93" s="72">
        <v>5.653504190560211</v>
      </c>
      <c r="R93" s="72">
        <v>0</v>
      </c>
      <c r="S93" s="72">
        <v>0</v>
      </c>
      <c r="T93" s="72">
        <v>224220.47</v>
      </c>
      <c r="U93" s="72">
        <v>3.5859783773409886</v>
      </c>
    </row>
    <row r="94" spans="1:21" ht="12.75">
      <c r="A94" s="11" t="s">
        <v>99</v>
      </c>
      <c r="B94" s="12" t="s">
        <v>12</v>
      </c>
      <c r="C94" s="197"/>
      <c r="D94" s="12" t="s">
        <v>12</v>
      </c>
      <c r="E94" s="197"/>
      <c r="F94" s="12" t="s">
        <v>12</v>
      </c>
      <c r="G94" s="197"/>
      <c r="H94" s="12" t="s">
        <v>12</v>
      </c>
      <c r="I94" s="197"/>
      <c r="J94" s="12" t="s">
        <v>12</v>
      </c>
      <c r="K94" s="197"/>
      <c r="L94" s="12" t="s">
        <v>12</v>
      </c>
      <c r="M94" s="197"/>
      <c r="N94" s="12" t="s">
        <v>12</v>
      </c>
      <c r="O94" s="197"/>
      <c r="P94" s="12" t="s">
        <v>12</v>
      </c>
      <c r="Q94" s="197"/>
      <c r="R94" s="12" t="s">
        <v>12</v>
      </c>
      <c r="S94" s="197"/>
      <c r="T94" s="12" t="s">
        <v>12</v>
      </c>
      <c r="U94" s="197"/>
    </row>
    <row r="95" spans="1:21" ht="12.75">
      <c r="A95" s="89" t="s">
        <v>100</v>
      </c>
      <c r="B95" s="90">
        <v>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</row>
    <row r="96" spans="1:21" ht="12.75">
      <c r="A96" s="89" t="s">
        <v>101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</row>
    <row r="97" spans="1:21" ht="12.75">
      <c r="A97" s="91" t="s">
        <v>102</v>
      </c>
      <c r="B97" s="92">
        <v>0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</row>
    <row r="98" spans="1:21" ht="12.75">
      <c r="A98" s="93" t="s">
        <v>103</v>
      </c>
      <c r="B98" s="94" t="s">
        <v>12</v>
      </c>
      <c r="C98" s="207"/>
      <c r="D98" s="94" t="s">
        <v>12</v>
      </c>
      <c r="E98" s="207"/>
      <c r="F98" s="94" t="s">
        <v>12</v>
      </c>
      <c r="G98" s="207"/>
      <c r="H98" s="94" t="s">
        <v>12</v>
      </c>
      <c r="I98" s="207"/>
      <c r="J98" s="94" t="s">
        <v>12</v>
      </c>
      <c r="K98" s="207"/>
      <c r="L98" s="94" t="s">
        <v>12</v>
      </c>
      <c r="M98" s="207"/>
      <c r="N98" s="94" t="s">
        <v>12</v>
      </c>
      <c r="O98" s="207"/>
      <c r="P98" s="94" t="s">
        <v>12</v>
      </c>
      <c r="Q98" s="207"/>
      <c r="R98" s="94" t="s">
        <v>12</v>
      </c>
      <c r="S98" s="207"/>
      <c r="T98" s="94" t="s">
        <v>12</v>
      </c>
      <c r="U98" s="207"/>
    </row>
    <row r="99" spans="1:21" ht="12.75">
      <c r="A99" s="29" t="s">
        <v>104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</row>
    <row r="100" spans="1:21" ht="12.75">
      <c r="A100" s="31" t="s">
        <v>105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</row>
    <row r="101" spans="1:21" ht="12.75">
      <c r="A101" s="61" t="s">
        <v>106</v>
      </c>
      <c r="B101" s="62">
        <v>546878.7499999999</v>
      </c>
      <c r="C101" s="62">
        <v>256.02937734082394</v>
      </c>
      <c r="D101" s="62">
        <v>1815543.7500000005</v>
      </c>
      <c r="E101" s="62">
        <v>259.84596393301854</v>
      </c>
      <c r="F101" s="62">
        <v>6562509.38</v>
      </c>
      <c r="G101" s="62">
        <v>298.0384840365139</v>
      </c>
      <c r="H101" s="62">
        <v>4581094.819999999</v>
      </c>
      <c r="I101" s="62">
        <v>313.859606741573</v>
      </c>
      <c r="J101" s="62">
        <v>339719.23000000004</v>
      </c>
      <c r="K101" s="62">
        <v>299.3120969162996</v>
      </c>
      <c r="L101" s="62">
        <v>1175751.63</v>
      </c>
      <c r="M101" s="62">
        <v>287.6808490335209</v>
      </c>
      <c r="N101" s="62">
        <v>47493.55000000001</v>
      </c>
      <c r="O101" s="62">
        <v>204.71357758620695</v>
      </c>
      <c r="P101" s="62">
        <v>3482909.07</v>
      </c>
      <c r="Q101" s="62">
        <v>307.27031936479926</v>
      </c>
      <c r="R101" s="62">
        <v>0</v>
      </c>
      <c r="S101" s="62">
        <v>0</v>
      </c>
      <c r="T101" s="62">
        <v>18551900.18</v>
      </c>
      <c r="U101" s="62">
        <v>296.70222751771234</v>
      </c>
    </row>
    <row r="102" spans="1:21" ht="12.75">
      <c r="A102" s="61" t="s">
        <v>107</v>
      </c>
      <c r="B102" s="62">
        <v>588318.8299999998</v>
      </c>
      <c r="C102" s="62">
        <v>275.4301638576778</v>
      </c>
      <c r="D102" s="62">
        <v>1861687.8300000005</v>
      </c>
      <c r="E102" s="62">
        <v>266.45024044654366</v>
      </c>
      <c r="F102" s="62">
        <v>6698701.46</v>
      </c>
      <c r="G102" s="62">
        <v>304.223691357464</v>
      </c>
      <c r="H102" s="62">
        <v>4687494.859999999</v>
      </c>
      <c r="I102" s="62">
        <v>321.1492778843518</v>
      </c>
      <c r="J102" s="62">
        <v>379367.23000000004</v>
      </c>
      <c r="K102" s="62">
        <v>334.24425550660794</v>
      </c>
      <c r="L102" s="62">
        <v>1213607.67</v>
      </c>
      <c r="M102" s="62">
        <v>296.94339858086613</v>
      </c>
      <c r="N102" s="62">
        <v>74149.63</v>
      </c>
      <c r="O102" s="62">
        <v>319.6104741379311</v>
      </c>
      <c r="P102" s="62">
        <v>3696157.11</v>
      </c>
      <c r="Q102" s="62">
        <v>326.0835562417291</v>
      </c>
      <c r="R102" s="62">
        <v>0</v>
      </c>
      <c r="S102" s="62">
        <v>0</v>
      </c>
      <c r="T102" s="62">
        <v>19199484.62</v>
      </c>
      <c r="U102" s="62">
        <v>307.0591043869049</v>
      </c>
    </row>
    <row r="103" spans="1:21" ht="12.75">
      <c r="A103" s="11" t="s">
        <v>108</v>
      </c>
      <c r="B103" s="12" t="s">
        <v>12</v>
      </c>
      <c r="C103" s="197"/>
      <c r="D103" s="12" t="s">
        <v>12</v>
      </c>
      <c r="E103" s="197"/>
      <c r="F103" s="12" t="s">
        <v>12</v>
      </c>
      <c r="G103" s="197"/>
      <c r="H103" s="12" t="s">
        <v>12</v>
      </c>
      <c r="I103" s="197"/>
      <c r="J103" s="12" t="s">
        <v>12</v>
      </c>
      <c r="K103" s="197"/>
      <c r="L103" s="12" t="s">
        <v>12</v>
      </c>
      <c r="M103" s="197"/>
      <c r="N103" s="12" t="s">
        <v>12</v>
      </c>
      <c r="O103" s="197"/>
      <c r="P103" s="12" t="s">
        <v>12</v>
      </c>
      <c r="Q103" s="197"/>
      <c r="R103" s="12" t="s">
        <v>12</v>
      </c>
      <c r="S103" s="197"/>
      <c r="T103" s="12" t="s">
        <v>12</v>
      </c>
      <c r="U103" s="197"/>
    </row>
    <row r="104" spans="1:21" ht="12.75">
      <c r="A104" s="95" t="s">
        <v>109</v>
      </c>
      <c r="B104" s="96">
        <v>132426.74</v>
      </c>
      <c r="C104" s="96">
        <v>61.99753745318352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966152.98</v>
      </c>
      <c r="Q104" s="96">
        <v>85.23625760917513</v>
      </c>
      <c r="R104" s="96">
        <v>0</v>
      </c>
      <c r="S104" s="96">
        <v>0</v>
      </c>
      <c r="T104" s="96">
        <v>1098579.72</v>
      </c>
      <c r="U104" s="96">
        <v>17.56968541590033</v>
      </c>
    </row>
    <row r="105" spans="1:21" ht="12.75">
      <c r="A105" s="95" t="s">
        <v>110</v>
      </c>
      <c r="B105" s="96">
        <v>0</v>
      </c>
      <c r="C105" s="96">
        <v>0</v>
      </c>
      <c r="D105" s="96">
        <v>577550</v>
      </c>
      <c r="E105" s="96">
        <v>82.66065550307714</v>
      </c>
      <c r="F105" s="96">
        <v>1954771.6799999997</v>
      </c>
      <c r="G105" s="96">
        <v>88.77658749262</v>
      </c>
      <c r="H105" s="96">
        <v>1091094.96</v>
      </c>
      <c r="I105" s="96">
        <v>74.75301178405043</v>
      </c>
      <c r="J105" s="96">
        <v>122423.97</v>
      </c>
      <c r="K105" s="96">
        <v>107.86252863436124</v>
      </c>
      <c r="L105" s="96">
        <v>375785.57999999996</v>
      </c>
      <c r="M105" s="96">
        <v>91.94655737704917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4121626.19</v>
      </c>
      <c r="U105" s="96">
        <v>65.9175426615702</v>
      </c>
    </row>
    <row r="106" spans="1:21" ht="12.75">
      <c r="A106" s="95" t="s">
        <v>111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16494.54</v>
      </c>
      <c r="O106" s="96">
        <v>71.09715517241379</v>
      </c>
      <c r="P106" s="96">
        <v>0</v>
      </c>
      <c r="Q106" s="96">
        <v>0</v>
      </c>
      <c r="R106" s="96">
        <v>0</v>
      </c>
      <c r="S106" s="96">
        <v>0</v>
      </c>
      <c r="T106" s="96">
        <v>16494.54</v>
      </c>
      <c r="U106" s="96">
        <v>0.26379867897068465</v>
      </c>
    </row>
    <row r="107" spans="1:21" ht="12.75">
      <c r="A107" s="95" t="s">
        <v>112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</row>
    <row r="108" spans="1:21" ht="12.75">
      <c r="A108" s="95" t="s">
        <v>113</v>
      </c>
      <c r="B108" s="96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</row>
    <row r="109" spans="1:21" ht="12.75">
      <c r="A109" s="95" t="s">
        <v>114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</row>
    <row r="110" spans="1:21" ht="12.75">
      <c r="A110" s="95" t="s">
        <v>115</v>
      </c>
      <c r="B110" s="96">
        <v>0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</row>
    <row r="111" spans="1:21" ht="12.75">
      <c r="A111" s="95" t="s">
        <v>116</v>
      </c>
      <c r="B111" s="96">
        <v>0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2000</v>
      </c>
      <c r="I111" s="96">
        <v>0.13702384214853386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2000</v>
      </c>
      <c r="U111" s="96">
        <v>0.031986181969389224</v>
      </c>
    </row>
    <row r="112" spans="1:21" ht="12.75">
      <c r="A112" s="95" t="s">
        <v>117</v>
      </c>
      <c r="B112" s="96">
        <v>0</v>
      </c>
      <c r="C112" s="96">
        <v>0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</row>
    <row r="113" spans="1:21" ht="12.75">
      <c r="A113" s="95" t="s">
        <v>118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</row>
    <row r="114" spans="1:21" ht="12.75">
      <c r="A114" s="95" t="s">
        <v>119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</row>
    <row r="115" spans="1:21" ht="12.75">
      <c r="A115" s="95" t="s">
        <v>120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</row>
    <row r="116" spans="1:21" ht="12.75">
      <c r="A116" s="95" t="s">
        <v>121</v>
      </c>
      <c r="B116" s="96">
        <v>0</v>
      </c>
      <c r="C116" s="96">
        <v>0</v>
      </c>
      <c r="D116" s="96">
        <v>0</v>
      </c>
      <c r="E116" s="96">
        <v>0</v>
      </c>
      <c r="F116" s="96">
        <v>90880</v>
      </c>
      <c r="G116" s="96">
        <v>4.127344566056587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90880</v>
      </c>
      <c r="U116" s="96">
        <v>1.4534521086890464</v>
      </c>
    </row>
    <row r="117" spans="1:21" ht="12.75">
      <c r="A117" s="97" t="s">
        <v>122</v>
      </c>
      <c r="B117" s="98">
        <v>132426.74</v>
      </c>
      <c r="C117" s="98">
        <v>61.99753745318352</v>
      </c>
      <c r="D117" s="98">
        <v>577550</v>
      </c>
      <c r="E117" s="98">
        <v>82.66065550307714</v>
      </c>
      <c r="F117" s="98">
        <v>2045651.6799999997</v>
      </c>
      <c r="G117" s="98">
        <v>92.90393205867659</v>
      </c>
      <c r="H117" s="98">
        <v>1093094.96</v>
      </c>
      <c r="I117" s="98">
        <v>74.89003562619895</v>
      </c>
      <c r="J117" s="98">
        <v>122423.97</v>
      </c>
      <c r="K117" s="98">
        <v>107.86252863436124</v>
      </c>
      <c r="L117" s="98">
        <v>375785.57999999996</v>
      </c>
      <c r="M117" s="98">
        <v>91.94655737704917</v>
      </c>
      <c r="N117" s="98">
        <v>16494.54</v>
      </c>
      <c r="O117" s="98">
        <v>71.09715517241379</v>
      </c>
      <c r="P117" s="98">
        <v>966152.98</v>
      </c>
      <c r="Q117" s="98">
        <v>85.23625760917513</v>
      </c>
      <c r="R117" s="98">
        <v>0</v>
      </c>
      <c r="S117" s="98">
        <v>0</v>
      </c>
      <c r="T117" s="98">
        <v>5329580.449999999</v>
      </c>
      <c r="U117" s="98">
        <v>85.23646504709964</v>
      </c>
    </row>
    <row r="118" spans="1:21" ht="12.75">
      <c r="A118" s="99" t="s">
        <v>123</v>
      </c>
      <c r="B118" s="100">
        <v>679305.4899999999</v>
      </c>
      <c r="C118" s="100">
        <v>318.02691479400744</v>
      </c>
      <c r="D118" s="100">
        <v>2393093.7500000005</v>
      </c>
      <c r="E118" s="100">
        <v>342.50661943609566</v>
      </c>
      <c r="F118" s="100">
        <v>8608161.059999999</v>
      </c>
      <c r="G118" s="100">
        <v>390.9424160951905</v>
      </c>
      <c r="H118" s="100">
        <v>5674189.779999999</v>
      </c>
      <c r="I118" s="100">
        <v>388.74964236777197</v>
      </c>
      <c r="J118" s="100">
        <v>462143.20000000007</v>
      </c>
      <c r="K118" s="100">
        <v>407.17462555066083</v>
      </c>
      <c r="L118" s="100">
        <v>1551537.21</v>
      </c>
      <c r="M118" s="100">
        <v>379.6274064105701</v>
      </c>
      <c r="N118" s="100">
        <v>63988.09000000001</v>
      </c>
      <c r="O118" s="100">
        <v>275.81073275862076</v>
      </c>
      <c r="P118" s="100">
        <v>4449062.05</v>
      </c>
      <c r="Q118" s="100">
        <v>392.5065769739744</v>
      </c>
      <c r="R118" s="100">
        <v>0</v>
      </c>
      <c r="S118" s="100">
        <v>0</v>
      </c>
      <c r="T118" s="100">
        <v>23881480.63</v>
      </c>
      <c r="U118" s="100">
        <v>381.93869256481196</v>
      </c>
    </row>
    <row r="119" spans="1:21" ht="12.75">
      <c r="A119" s="99" t="s">
        <v>124</v>
      </c>
      <c r="B119" s="100">
        <v>720745.5699999998</v>
      </c>
      <c r="C119" s="100">
        <v>337.4277013108613</v>
      </c>
      <c r="D119" s="100">
        <v>2439237.8300000005</v>
      </c>
      <c r="E119" s="100">
        <v>349.1108959496208</v>
      </c>
      <c r="F119" s="100">
        <v>8744353.139999999</v>
      </c>
      <c r="G119" s="100">
        <v>397.1276234161405</v>
      </c>
      <c r="H119" s="100">
        <v>5780589.819999999</v>
      </c>
      <c r="I119" s="100">
        <v>396.0393135105508</v>
      </c>
      <c r="J119" s="100">
        <v>501791.20000000007</v>
      </c>
      <c r="K119" s="100">
        <v>442.10678414096924</v>
      </c>
      <c r="L119" s="100">
        <v>1589393.25</v>
      </c>
      <c r="M119" s="100">
        <v>388.88995595791533</v>
      </c>
      <c r="N119" s="100">
        <v>90644.17000000001</v>
      </c>
      <c r="O119" s="100">
        <v>390.7076293103449</v>
      </c>
      <c r="P119" s="100">
        <v>4662310.09</v>
      </c>
      <c r="Q119" s="100">
        <v>411.31981385090427</v>
      </c>
      <c r="R119" s="100">
        <v>0</v>
      </c>
      <c r="S119" s="100">
        <v>0</v>
      </c>
      <c r="T119" s="100">
        <v>24529065.07</v>
      </c>
      <c r="U119" s="100">
        <v>392.2955694340045</v>
      </c>
    </row>
    <row r="120" spans="1:21" ht="12.75">
      <c r="A120" s="61" t="s">
        <v>125</v>
      </c>
      <c r="B120" s="103">
        <v>0.805055690040132</v>
      </c>
      <c r="C120" s="62">
        <v>0.00037689873129219663</v>
      </c>
      <c r="D120" s="103">
        <v>0.7586596847699761</v>
      </c>
      <c r="E120" s="62">
        <v>0.00010858160652210908</v>
      </c>
      <c r="F120" s="103">
        <v>0.7623590374597383</v>
      </c>
      <c r="G120" s="62">
        <v>3.462278202732814E-05</v>
      </c>
      <c r="H120" s="103">
        <v>0.8073566443172439</v>
      </c>
      <c r="I120" s="62">
        <v>5.5313554694248E-05</v>
      </c>
      <c r="J120" s="103">
        <v>0.7350951609804061</v>
      </c>
      <c r="K120" s="62">
        <v>0.0006476609347844987</v>
      </c>
      <c r="L120" s="103">
        <v>0.7577978938706857</v>
      </c>
      <c r="M120" s="62">
        <v>0.00018541666108898598</v>
      </c>
      <c r="N120" s="103">
        <v>0.7422248421542197</v>
      </c>
      <c r="O120" s="62">
        <v>0.0031992450092854295</v>
      </c>
      <c r="P120" s="103">
        <v>0.7828411990792531</v>
      </c>
      <c r="Q120" s="62">
        <v>6.906406696773296E-05</v>
      </c>
      <c r="R120" s="103">
        <v>0</v>
      </c>
      <c r="S120" s="62">
        <v>0</v>
      </c>
      <c r="T120" s="103">
        <v>0.7768320761776821</v>
      </c>
      <c r="U120" s="62">
        <v>1.2423946074138885E-05</v>
      </c>
    </row>
    <row r="121" spans="1:21" ht="12.75">
      <c r="A121" s="101" t="s">
        <v>126</v>
      </c>
      <c r="B121" s="102" t="s">
        <v>12</v>
      </c>
      <c r="C121" s="208"/>
      <c r="D121" s="102" t="s">
        <v>12</v>
      </c>
      <c r="E121" s="208"/>
      <c r="F121" s="102" t="s">
        <v>12</v>
      </c>
      <c r="G121" s="208"/>
      <c r="H121" s="102" t="s">
        <v>12</v>
      </c>
      <c r="I121" s="208"/>
      <c r="J121" s="102" t="s">
        <v>12</v>
      </c>
      <c r="K121" s="208"/>
      <c r="L121" s="102" t="s">
        <v>12</v>
      </c>
      <c r="M121" s="208"/>
      <c r="N121" s="102" t="s">
        <v>12</v>
      </c>
      <c r="O121" s="208"/>
      <c r="P121" s="102" t="s">
        <v>12</v>
      </c>
      <c r="Q121" s="208"/>
      <c r="R121" s="102" t="s">
        <v>12</v>
      </c>
      <c r="S121" s="208"/>
      <c r="T121" s="102" t="s">
        <v>12</v>
      </c>
      <c r="U121" s="208"/>
    </row>
    <row r="122" spans="1:21" ht="12.75">
      <c r="A122" s="47" t="s">
        <v>126</v>
      </c>
      <c r="B122" s="46" t="s">
        <v>12</v>
      </c>
      <c r="C122" s="48"/>
      <c r="D122" s="46" t="s">
        <v>12</v>
      </c>
      <c r="E122" s="48"/>
      <c r="F122" s="46" t="s">
        <v>12</v>
      </c>
      <c r="G122" s="48"/>
      <c r="H122" s="46" t="s">
        <v>12</v>
      </c>
      <c r="I122" s="48"/>
      <c r="J122" s="46" t="s">
        <v>12</v>
      </c>
      <c r="K122" s="48"/>
      <c r="L122" s="46" t="s">
        <v>12</v>
      </c>
      <c r="M122" s="48"/>
      <c r="N122" s="46" t="s">
        <v>12</v>
      </c>
      <c r="O122" s="48"/>
      <c r="P122" s="46" t="s">
        <v>12</v>
      </c>
      <c r="Q122" s="48"/>
      <c r="R122" s="46" t="s">
        <v>12</v>
      </c>
      <c r="S122" s="48"/>
      <c r="T122" s="46" t="s">
        <v>12</v>
      </c>
      <c r="U122" s="48"/>
    </row>
    <row r="123" spans="1:21" ht="12.75">
      <c r="A123" s="45" t="s">
        <v>127</v>
      </c>
      <c r="B123" s="46">
        <v>60889.57</v>
      </c>
      <c r="C123" s="46">
        <v>28.50635299625468</v>
      </c>
      <c r="D123" s="46">
        <v>315329.73</v>
      </c>
      <c r="E123" s="46">
        <v>45.13091884929154</v>
      </c>
      <c r="F123" s="46">
        <v>1081141.01</v>
      </c>
      <c r="G123" s="46">
        <v>49.10036831827058</v>
      </c>
      <c r="H123" s="46">
        <v>536870.6399999999</v>
      </c>
      <c r="I123" s="46">
        <v>36.782038914771164</v>
      </c>
      <c r="J123" s="46">
        <v>33779.96</v>
      </c>
      <c r="K123" s="46">
        <v>29.762079295154184</v>
      </c>
      <c r="L123" s="46">
        <v>179498.59</v>
      </c>
      <c r="M123" s="46">
        <v>43.919400538292145</v>
      </c>
      <c r="N123" s="46">
        <v>8130.92</v>
      </c>
      <c r="O123" s="46">
        <v>35.04706896551724</v>
      </c>
      <c r="P123" s="46">
        <v>481520</v>
      </c>
      <c r="Q123" s="46">
        <v>42.48081164534627</v>
      </c>
      <c r="R123" s="46">
        <v>0</v>
      </c>
      <c r="S123" s="46">
        <v>0</v>
      </c>
      <c r="T123" s="46">
        <v>2697160.42</v>
      </c>
      <c r="U123" s="46">
        <v>43.135931997377135</v>
      </c>
    </row>
    <row r="124" spans="1:21" ht="12.75">
      <c r="A124" s="45" t="s">
        <v>128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</row>
    <row r="125" spans="1:21" ht="12.75">
      <c r="A125" s="47" t="s">
        <v>129</v>
      </c>
      <c r="B125" s="48">
        <v>60889.57</v>
      </c>
      <c r="C125" s="48">
        <v>28.50635299625468</v>
      </c>
      <c r="D125" s="48">
        <v>315329.73</v>
      </c>
      <c r="E125" s="48">
        <v>45.13091884929154</v>
      </c>
      <c r="F125" s="48">
        <v>1081141.01</v>
      </c>
      <c r="G125" s="48">
        <v>49.10036831827058</v>
      </c>
      <c r="H125" s="48">
        <v>536870.6399999999</v>
      </c>
      <c r="I125" s="48">
        <v>36.782038914771164</v>
      </c>
      <c r="J125" s="48">
        <v>33779.96</v>
      </c>
      <c r="K125" s="48">
        <v>29.762079295154184</v>
      </c>
      <c r="L125" s="48">
        <v>179498.59</v>
      </c>
      <c r="M125" s="48">
        <v>43.919400538292145</v>
      </c>
      <c r="N125" s="48">
        <v>8130.92</v>
      </c>
      <c r="O125" s="48">
        <v>35.04706896551724</v>
      </c>
      <c r="P125" s="48">
        <v>481520</v>
      </c>
      <c r="Q125" s="48">
        <v>42.48081164534627</v>
      </c>
      <c r="R125" s="48">
        <v>0</v>
      </c>
      <c r="S125" s="48">
        <v>0</v>
      </c>
      <c r="T125" s="48">
        <v>2697160.42</v>
      </c>
      <c r="U125" s="48">
        <v>43.135931997377135</v>
      </c>
    </row>
    <row r="126" spans="1:21" ht="12.75">
      <c r="A126" s="47" t="s">
        <v>130</v>
      </c>
      <c r="B126" s="46" t="s">
        <v>12</v>
      </c>
      <c r="C126" s="48"/>
      <c r="D126" s="46" t="s">
        <v>12</v>
      </c>
      <c r="E126" s="48"/>
      <c r="F126" s="46" t="s">
        <v>12</v>
      </c>
      <c r="G126" s="48"/>
      <c r="H126" s="46" t="s">
        <v>12</v>
      </c>
      <c r="I126" s="48"/>
      <c r="J126" s="46" t="s">
        <v>12</v>
      </c>
      <c r="K126" s="48"/>
      <c r="L126" s="46" t="s">
        <v>12</v>
      </c>
      <c r="M126" s="48"/>
      <c r="N126" s="46" t="s">
        <v>12</v>
      </c>
      <c r="O126" s="48"/>
      <c r="P126" s="46" t="s">
        <v>12</v>
      </c>
      <c r="Q126" s="48"/>
      <c r="R126" s="46" t="s">
        <v>12</v>
      </c>
      <c r="S126" s="48"/>
      <c r="T126" s="46" t="s">
        <v>12</v>
      </c>
      <c r="U126" s="48"/>
    </row>
    <row r="127" spans="1:21" ht="12.75">
      <c r="A127" s="45" t="s">
        <v>131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</row>
    <row r="128" spans="1:21" ht="12.75">
      <c r="A128" s="45" t="s">
        <v>132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</row>
    <row r="129" spans="1:21" ht="12.75">
      <c r="A129" s="47" t="s">
        <v>238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</row>
  </sheetData>
  <sheetProtection/>
  <mergeCells count="20">
    <mergeCell ref="B1:C1"/>
    <mergeCell ref="D1:E1"/>
    <mergeCell ref="F1:G1"/>
    <mergeCell ref="H1:I1"/>
    <mergeCell ref="J1:K1"/>
    <mergeCell ref="L1:M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N1:O1"/>
    <mergeCell ref="P1:Q1"/>
    <mergeCell ref="R1:S1"/>
    <mergeCell ref="T1:U1"/>
  </mergeCells>
  <printOptions/>
  <pageMargins left="0.7" right="0.7" top="0.75" bottom="0.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</cols>
  <sheetData>
    <row r="1" spans="1:25" ht="12.75">
      <c r="A1" s="1"/>
      <c r="B1" s="193" t="s">
        <v>155</v>
      </c>
      <c r="C1" s="193"/>
      <c r="D1" s="193" t="s">
        <v>156</v>
      </c>
      <c r="E1" s="193"/>
      <c r="F1" s="193" t="s">
        <v>157</v>
      </c>
      <c r="G1" s="193"/>
      <c r="H1" s="193" t="s">
        <v>158</v>
      </c>
      <c r="I1" s="193"/>
      <c r="J1" s="193" t="s">
        <v>159</v>
      </c>
      <c r="K1" s="193"/>
      <c r="L1" s="193" t="s">
        <v>160</v>
      </c>
      <c r="M1" s="193"/>
      <c r="N1" s="193" t="s">
        <v>161</v>
      </c>
      <c r="O1" s="193"/>
      <c r="P1" s="193" t="s">
        <v>162</v>
      </c>
      <c r="Q1" s="193"/>
      <c r="R1" s="193" t="s">
        <v>163</v>
      </c>
      <c r="S1" s="193"/>
      <c r="T1" s="193" t="s">
        <v>164</v>
      </c>
      <c r="U1" s="193"/>
      <c r="V1" s="193" t="s">
        <v>143</v>
      </c>
      <c r="W1" s="193"/>
      <c r="X1" s="193" t="s">
        <v>4</v>
      </c>
      <c r="Y1" s="193"/>
    </row>
    <row r="2" spans="1:25" ht="63" customHeight="1">
      <c r="A2" s="2" t="s">
        <v>165</v>
      </c>
      <c r="B2" s="194" t="s">
        <v>10</v>
      </c>
      <c r="C2" s="195" t="s">
        <v>133</v>
      </c>
      <c r="D2" s="194" t="s">
        <v>10</v>
      </c>
      <c r="E2" s="195" t="s">
        <v>133</v>
      </c>
      <c r="F2" s="194" t="s">
        <v>10</v>
      </c>
      <c r="G2" s="195" t="s">
        <v>133</v>
      </c>
      <c r="H2" s="194" t="s">
        <v>10</v>
      </c>
      <c r="I2" s="195" t="s">
        <v>133</v>
      </c>
      <c r="J2" s="194" t="s">
        <v>10</v>
      </c>
      <c r="K2" s="195" t="s">
        <v>133</v>
      </c>
      <c r="L2" s="194" t="s">
        <v>10</v>
      </c>
      <c r="M2" s="195" t="s">
        <v>133</v>
      </c>
      <c r="N2" s="194" t="s">
        <v>10</v>
      </c>
      <c r="O2" s="195" t="s">
        <v>133</v>
      </c>
      <c r="P2" s="194" t="s">
        <v>10</v>
      </c>
      <c r="Q2" s="195" t="s">
        <v>133</v>
      </c>
      <c r="R2" s="194" t="s">
        <v>10</v>
      </c>
      <c r="S2" s="195" t="s">
        <v>133</v>
      </c>
      <c r="T2" s="194" t="s">
        <v>10</v>
      </c>
      <c r="U2" s="195" t="s">
        <v>133</v>
      </c>
      <c r="V2" s="194" t="s">
        <v>10</v>
      </c>
      <c r="W2" s="195" t="s">
        <v>133</v>
      </c>
      <c r="X2" s="194" t="s">
        <v>10</v>
      </c>
      <c r="Y2" s="195" t="s">
        <v>133</v>
      </c>
    </row>
    <row r="3" spans="1:25" ht="12.75">
      <c r="A3" s="4" t="s">
        <v>11</v>
      </c>
      <c r="B3" s="104">
        <v>6272</v>
      </c>
      <c r="C3" s="104" t="s">
        <v>12</v>
      </c>
      <c r="D3" s="104">
        <v>186665</v>
      </c>
      <c r="E3" s="104" t="s">
        <v>12</v>
      </c>
      <c r="F3" s="104">
        <v>39355</v>
      </c>
      <c r="G3" s="104" t="s">
        <v>12</v>
      </c>
      <c r="H3" s="104">
        <v>20222</v>
      </c>
      <c r="I3" s="104" t="s">
        <v>12</v>
      </c>
      <c r="J3" s="104">
        <v>18253</v>
      </c>
      <c r="K3" s="104" t="s">
        <v>12</v>
      </c>
      <c r="L3" s="104">
        <v>6045</v>
      </c>
      <c r="M3" s="104" t="s">
        <v>12</v>
      </c>
      <c r="N3" s="104">
        <v>10276</v>
      </c>
      <c r="O3" s="104" t="s">
        <v>12</v>
      </c>
      <c r="P3" s="104">
        <v>16128</v>
      </c>
      <c r="Q3" s="104" t="s">
        <v>12</v>
      </c>
      <c r="R3" s="104">
        <v>6170</v>
      </c>
      <c r="S3" s="104" t="s">
        <v>12</v>
      </c>
      <c r="T3" s="104">
        <v>6165</v>
      </c>
      <c r="U3" s="104" t="s">
        <v>12</v>
      </c>
      <c r="V3" s="104">
        <v>315551</v>
      </c>
      <c r="W3" s="104" t="s">
        <v>12</v>
      </c>
      <c r="X3" s="104">
        <v>315551</v>
      </c>
      <c r="Y3" s="104" t="s">
        <v>12</v>
      </c>
    </row>
    <row r="4" spans="1:25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>
      <c r="A5" s="7" t="s">
        <v>14</v>
      </c>
      <c r="B5" s="196" t="s">
        <v>12</v>
      </c>
      <c r="C5" s="196" t="s">
        <v>12</v>
      </c>
      <c r="D5" s="196" t="s">
        <v>12</v>
      </c>
      <c r="E5" s="196" t="s">
        <v>12</v>
      </c>
      <c r="F5" s="196" t="s">
        <v>12</v>
      </c>
      <c r="G5" s="196" t="s">
        <v>12</v>
      </c>
      <c r="H5" s="196" t="s">
        <v>12</v>
      </c>
      <c r="I5" s="196" t="s">
        <v>12</v>
      </c>
      <c r="J5" s="196" t="s">
        <v>12</v>
      </c>
      <c r="K5" s="196" t="s">
        <v>12</v>
      </c>
      <c r="L5" s="196" t="s">
        <v>12</v>
      </c>
      <c r="M5" s="196" t="s">
        <v>12</v>
      </c>
      <c r="N5" s="196" t="s">
        <v>12</v>
      </c>
      <c r="O5" s="196" t="s">
        <v>12</v>
      </c>
      <c r="P5" s="196" t="s">
        <v>12</v>
      </c>
      <c r="Q5" s="196" t="s">
        <v>12</v>
      </c>
      <c r="R5" s="196" t="s">
        <v>12</v>
      </c>
      <c r="S5" s="196" t="s">
        <v>12</v>
      </c>
      <c r="T5" s="196" t="s">
        <v>12</v>
      </c>
      <c r="U5" s="196" t="s">
        <v>12</v>
      </c>
      <c r="V5" s="196" t="s">
        <v>12</v>
      </c>
      <c r="W5" s="196" t="s">
        <v>12</v>
      </c>
      <c r="X5" s="196" t="s">
        <v>12</v>
      </c>
      <c r="Y5" s="196" t="s">
        <v>12</v>
      </c>
    </row>
    <row r="6" spans="1:25" ht="12.75">
      <c r="A6" s="9" t="s">
        <v>15</v>
      </c>
      <c r="B6" s="10">
        <v>35392.08</v>
      </c>
      <c r="C6" s="10">
        <v>5.642869897959184</v>
      </c>
      <c r="D6" s="10">
        <v>262080</v>
      </c>
      <c r="E6" s="10">
        <v>1.4040125358262128</v>
      </c>
      <c r="F6" s="10">
        <v>26432.039999999994</v>
      </c>
      <c r="G6" s="10">
        <v>0.671631050692415</v>
      </c>
      <c r="H6" s="10">
        <v>165088.08</v>
      </c>
      <c r="I6" s="10">
        <v>8.163785975670061</v>
      </c>
      <c r="J6" s="10">
        <v>1792.0799999999997</v>
      </c>
      <c r="K6" s="10">
        <v>0.09818002520133676</v>
      </c>
      <c r="L6" s="10">
        <v>32480.039999999994</v>
      </c>
      <c r="M6" s="10">
        <v>5.373042183622828</v>
      </c>
      <c r="N6" s="10">
        <v>144032.04</v>
      </c>
      <c r="O6" s="10">
        <v>14.016352666407164</v>
      </c>
      <c r="P6" s="10">
        <v>15008.04</v>
      </c>
      <c r="Q6" s="10">
        <v>0.9305580357142857</v>
      </c>
      <c r="R6" s="10">
        <v>32032.08</v>
      </c>
      <c r="S6" s="10">
        <v>5.191585089141006</v>
      </c>
      <c r="T6" s="10">
        <v>23520</v>
      </c>
      <c r="U6" s="10">
        <v>3.8150851581508514</v>
      </c>
      <c r="V6" s="10">
        <v>0</v>
      </c>
      <c r="W6" s="10">
        <v>0</v>
      </c>
      <c r="X6" s="10">
        <v>737856.48</v>
      </c>
      <c r="Y6" s="10">
        <v>2.338311334776312</v>
      </c>
    </row>
    <row r="7" spans="1:25" ht="12.75">
      <c r="A7" s="9" t="s">
        <v>16</v>
      </c>
      <c r="B7" s="10">
        <v>1896</v>
      </c>
      <c r="C7" s="10">
        <v>0.3022959183673469</v>
      </c>
      <c r="D7" s="10">
        <v>14040</v>
      </c>
      <c r="E7" s="10">
        <v>0.07521495727640426</v>
      </c>
      <c r="F7" s="10">
        <v>1416</v>
      </c>
      <c r="G7" s="10">
        <v>0.03598018040909668</v>
      </c>
      <c r="H7" s="10">
        <v>8844</v>
      </c>
      <c r="I7" s="10">
        <v>0.4373454653347839</v>
      </c>
      <c r="J7" s="10">
        <v>96</v>
      </c>
      <c r="K7" s="10">
        <v>0.005259409412151427</v>
      </c>
      <c r="L7" s="10">
        <v>1740</v>
      </c>
      <c r="M7" s="10">
        <v>0.2878411910669975</v>
      </c>
      <c r="N7" s="10">
        <v>7716</v>
      </c>
      <c r="O7" s="10">
        <v>0.7508758271701051</v>
      </c>
      <c r="P7" s="10">
        <v>804</v>
      </c>
      <c r="Q7" s="10">
        <v>0.04985119047619048</v>
      </c>
      <c r="R7" s="10">
        <v>1716</v>
      </c>
      <c r="S7" s="10">
        <v>0.2781199351701783</v>
      </c>
      <c r="T7" s="10">
        <v>1260</v>
      </c>
      <c r="U7" s="10">
        <v>0.20437956204379562</v>
      </c>
      <c r="V7" s="10">
        <v>0</v>
      </c>
      <c r="W7" s="10">
        <v>0</v>
      </c>
      <c r="X7" s="10">
        <v>39528</v>
      </c>
      <c r="Y7" s="10">
        <v>0.12526659715862096</v>
      </c>
    </row>
    <row r="8" spans="1:25" ht="12.75">
      <c r="A8" s="9" t="s">
        <v>17</v>
      </c>
      <c r="B8" s="10">
        <v>80</v>
      </c>
      <c r="C8" s="10">
        <v>0.012755102040816327</v>
      </c>
      <c r="D8" s="10">
        <v>80</v>
      </c>
      <c r="E8" s="10">
        <v>0.0004285752551362066</v>
      </c>
      <c r="F8" s="10">
        <v>80</v>
      </c>
      <c r="G8" s="10">
        <v>0.002032778554186253</v>
      </c>
      <c r="H8" s="10">
        <v>80</v>
      </c>
      <c r="I8" s="10">
        <v>0.003956087429532192</v>
      </c>
      <c r="J8" s="10">
        <v>80</v>
      </c>
      <c r="K8" s="10">
        <v>0.004382841176792856</v>
      </c>
      <c r="L8" s="10">
        <v>80</v>
      </c>
      <c r="M8" s="10">
        <v>0.013234077750206782</v>
      </c>
      <c r="N8" s="10">
        <v>80</v>
      </c>
      <c r="O8" s="10">
        <v>0.007785130400934216</v>
      </c>
      <c r="P8" s="10">
        <v>80</v>
      </c>
      <c r="Q8" s="10">
        <v>0.00496031746031746</v>
      </c>
      <c r="R8" s="10">
        <v>80</v>
      </c>
      <c r="S8" s="10">
        <v>0.012965964343598054</v>
      </c>
      <c r="T8" s="10">
        <v>80</v>
      </c>
      <c r="U8" s="10">
        <v>0.012976480129764802</v>
      </c>
      <c r="V8" s="10">
        <v>80</v>
      </c>
      <c r="W8" s="10">
        <v>0.0002535247868014996</v>
      </c>
      <c r="X8" s="10">
        <v>80</v>
      </c>
      <c r="Y8" s="10">
        <v>0.0002535247868014996</v>
      </c>
    </row>
    <row r="9" spans="1:25" ht="12.75">
      <c r="A9" s="9" t="s">
        <v>18</v>
      </c>
      <c r="B9" s="10">
        <v>2.8</v>
      </c>
      <c r="C9" s="10">
        <v>0.0004464285714285714</v>
      </c>
      <c r="D9" s="10">
        <v>2.8</v>
      </c>
      <c r="E9" s="10">
        <v>1.5000133929767228E-05</v>
      </c>
      <c r="F9" s="10">
        <v>2.8</v>
      </c>
      <c r="G9" s="10">
        <v>7.114724939651886E-05</v>
      </c>
      <c r="H9" s="10">
        <v>2.8</v>
      </c>
      <c r="I9" s="10">
        <v>0.00013846306003362674</v>
      </c>
      <c r="J9" s="10">
        <v>2.8</v>
      </c>
      <c r="K9" s="10">
        <v>0.00015339944118774996</v>
      </c>
      <c r="L9" s="10">
        <v>2.8</v>
      </c>
      <c r="M9" s="10">
        <v>0.00046319272125723733</v>
      </c>
      <c r="N9" s="10">
        <v>2.8</v>
      </c>
      <c r="O9" s="10">
        <v>0.0002724795640326975</v>
      </c>
      <c r="P9" s="10">
        <v>2.8</v>
      </c>
      <c r="Q9" s="10">
        <v>0.0001736111111111111</v>
      </c>
      <c r="R9" s="10">
        <v>2.8</v>
      </c>
      <c r="S9" s="10">
        <v>0.0004538087520259319</v>
      </c>
      <c r="T9" s="10">
        <v>2.8</v>
      </c>
      <c r="U9" s="10">
        <v>0.00045417680454176804</v>
      </c>
      <c r="V9" s="10">
        <v>2.8</v>
      </c>
      <c r="W9" s="10">
        <v>8.873367538052486E-06</v>
      </c>
      <c r="X9" s="10">
        <v>2.8</v>
      </c>
      <c r="Y9" s="10">
        <v>8.873367538052486E-06</v>
      </c>
    </row>
    <row r="10" spans="1:25" ht="12.75">
      <c r="A10" s="11" t="s">
        <v>19</v>
      </c>
      <c r="B10" s="197" t="s">
        <v>12</v>
      </c>
      <c r="C10" s="197"/>
      <c r="D10" s="197" t="s">
        <v>12</v>
      </c>
      <c r="E10" s="197"/>
      <c r="F10" s="197" t="s">
        <v>12</v>
      </c>
      <c r="G10" s="197"/>
      <c r="H10" s="197" t="s">
        <v>12</v>
      </c>
      <c r="I10" s="197"/>
      <c r="J10" s="197" t="s">
        <v>12</v>
      </c>
      <c r="K10" s="197"/>
      <c r="L10" s="197" t="s">
        <v>12</v>
      </c>
      <c r="M10" s="197"/>
      <c r="N10" s="197" t="s">
        <v>12</v>
      </c>
      <c r="O10" s="197"/>
      <c r="P10" s="197" t="s">
        <v>12</v>
      </c>
      <c r="Q10" s="197"/>
      <c r="R10" s="197" t="s">
        <v>12</v>
      </c>
      <c r="S10" s="197"/>
      <c r="T10" s="197" t="s">
        <v>12</v>
      </c>
      <c r="U10" s="197"/>
      <c r="V10" s="197" t="s">
        <v>12</v>
      </c>
      <c r="W10" s="197"/>
      <c r="X10" s="197" t="s">
        <v>12</v>
      </c>
      <c r="Y10" s="197"/>
    </row>
    <row r="11" spans="1:25" ht="12.75">
      <c r="A11" s="13" t="s">
        <v>20</v>
      </c>
      <c r="B11" s="198" t="s">
        <v>12</v>
      </c>
      <c r="C11" s="198"/>
      <c r="D11" s="198" t="s">
        <v>12</v>
      </c>
      <c r="E11" s="198"/>
      <c r="F11" s="198" t="s">
        <v>12</v>
      </c>
      <c r="G11" s="198"/>
      <c r="H11" s="198" t="s">
        <v>12</v>
      </c>
      <c r="I11" s="198"/>
      <c r="J11" s="198" t="s">
        <v>12</v>
      </c>
      <c r="K11" s="198"/>
      <c r="L11" s="198" t="s">
        <v>12</v>
      </c>
      <c r="M11" s="198"/>
      <c r="N11" s="198" t="s">
        <v>12</v>
      </c>
      <c r="O11" s="198"/>
      <c r="P11" s="198" t="s">
        <v>12</v>
      </c>
      <c r="Q11" s="198"/>
      <c r="R11" s="198" t="s">
        <v>12</v>
      </c>
      <c r="S11" s="198"/>
      <c r="T11" s="198" t="s">
        <v>12</v>
      </c>
      <c r="U11" s="198"/>
      <c r="V11" s="198" t="s">
        <v>12</v>
      </c>
      <c r="W11" s="198"/>
      <c r="X11" s="198" t="s">
        <v>12</v>
      </c>
      <c r="Y11" s="198"/>
    </row>
    <row r="12" spans="1:25" ht="12.7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1780820</v>
      </c>
      <c r="I12" s="16">
        <v>88.06349520324399</v>
      </c>
      <c r="J12" s="16">
        <v>0</v>
      </c>
      <c r="K12" s="16">
        <v>0</v>
      </c>
      <c r="L12" s="16">
        <v>0</v>
      </c>
      <c r="M12" s="16">
        <v>0</v>
      </c>
      <c r="N12" s="16">
        <v>916980</v>
      </c>
      <c r="O12" s="16">
        <v>89.2351109381082</v>
      </c>
      <c r="P12" s="16">
        <v>0</v>
      </c>
      <c r="Q12" s="16">
        <v>0</v>
      </c>
      <c r="R12" s="16">
        <v>0</v>
      </c>
      <c r="S12" s="16">
        <v>0</v>
      </c>
      <c r="T12" s="16">
        <v>835060</v>
      </c>
      <c r="U12" s="16">
        <v>135.45174371451745</v>
      </c>
      <c r="V12" s="16">
        <v>0</v>
      </c>
      <c r="W12" s="16">
        <v>0</v>
      </c>
      <c r="X12" s="16">
        <v>3532860</v>
      </c>
      <c r="Y12" s="16">
        <v>11.195844728744323</v>
      </c>
    </row>
    <row r="13" spans="1:25" ht="12.75">
      <c r="A13" s="15" t="s">
        <v>22</v>
      </c>
      <c r="B13" s="16">
        <v>551360</v>
      </c>
      <c r="C13" s="16">
        <v>87.90816326530613</v>
      </c>
      <c r="D13" s="16">
        <v>5114420</v>
      </c>
      <c r="E13" s="16">
        <v>27.39892320467147</v>
      </c>
      <c r="F13" s="16">
        <v>2637480</v>
      </c>
      <c r="G13" s="16">
        <v>67.0176597636895</v>
      </c>
      <c r="H13" s="16">
        <v>0</v>
      </c>
      <c r="I13" s="16">
        <v>0</v>
      </c>
      <c r="J13" s="16">
        <v>517460</v>
      </c>
      <c r="K13" s="16">
        <v>28.349312441790392</v>
      </c>
      <c r="L13" s="16">
        <v>505500</v>
      </c>
      <c r="M13" s="16">
        <v>83.62282878411911</v>
      </c>
      <c r="N13" s="16">
        <v>0</v>
      </c>
      <c r="O13" s="16">
        <v>0</v>
      </c>
      <c r="P13" s="16">
        <v>823760</v>
      </c>
      <c r="Q13" s="16">
        <v>51.076388888888886</v>
      </c>
      <c r="R13" s="16">
        <v>489740</v>
      </c>
      <c r="S13" s="16">
        <v>79.3743922204214</v>
      </c>
      <c r="T13" s="16">
        <v>0</v>
      </c>
      <c r="U13" s="16">
        <v>0</v>
      </c>
      <c r="V13" s="16">
        <v>0</v>
      </c>
      <c r="W13" s="16">
        <v>0</v>
      </c>
      <c r="X13" s="16">
        <v>10639720</v>
      </c>
      <c r="Y13" s="16">
        <v>33.717909307845645</v>
      </c>
    </row>
    <row r="14" spans="1:25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</row>
    <row r="15" spans="1:25" ht="12.75">
      <c r="A15" s="15" t="s">
        <v>24</v>
      </c>
      <c r="B15" s="16">
        <v>0</v>
      </c>
      <c r="C15" s="16">
        <v>0</v>
      </c>
      <c r="D15" s="16">
        <v>20700</v>
      </c>
      <c r="E15" s="16">
        <v>0.11089384726649346</v>
      </c>
      <c r="F15" s="16">
        <v>0</v>
      </c>
      <c r="G15" s="16">
        <v>0</v>
      </c>
      <c r="H15" s="16">
        <v>0</v>
      </c>
      <c r="I15" s="16">
        <v>0</v>
      </c>
      <c r="J15" s="16">
        <v>7120</v>
      </c>
      <c r="K15" s="16">
        <v>0.3900728647345642</v>
      </c>
      <c r="L15" s="16">
        <v>0</v>
      </c>
      <c r="M15" s="16">
        <v>0</v>
      </c>
      <c r="N15" s="16">
        <v>93700</v>
      </c>
      <c r="O15" s="16">
        <v>9.1183339820942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121520</v>
      </c>
      <c r="Y15" s="16">
        <v>0.3851041511514779</v>
      </c>
    </row>
    <row r="16" spans="1:25" ht="12.75">
      <c r="A16" s="15" t="s">
        <v>25</v>
      </c>
      <c r="B16" s="16">
        <v>79468</v>
      </c>
      <c r="C16" s="16">
        <v>12.670280612244898</v>
      </c>
      <c r="D16" s="16">
        <v>386682</v>
      </c>
      <c r="E16" s="16">
        <v>2.071529210082233</v>
      </c>
      <c r="F16" s="16">
        <v>39250</v>
      </c>
      <c r="G16" s="16">
        <v>0.9973319781476305</v>
      </c>
      <c r="H16" s="16">
        <v>0</v>
      </c>
      <c r="I16" s="16">
        <v>0</v>
      </c>
      <c r="J16" s="16">
        <v>72060</v>
      </c>
      <c r="K16" s="16">
        <v>3.947844189996165</v>
      </c>
      <c r="L16" s="16">
        <v>151870</v>
      </c>
      <c r="M16" s="16">
        <v>25.1232423490488</v>
      </c>
      <c r="N16" s="16">
        <v>271460</v>
      </c>
      <c r="O16" s="16">
        <v>26.416893732970028</v>
      </c>
      <c r="P16" s="16">
        <v>0</v>
      </c>
      <c r="Q16" s="16">
        <v>0</v>
      </c>
      <c r="R16" s="16">
        <v>24780</v>
      </c>
      <c r="S16" s="16">
        <v>4.016207455429497</v>
      </c>
      <c r="T16" s="16">
        <v>0</v>
      </c>
      <c r="U16" s="16">
        <v>0</v>
      </c>
      <c r="V16" s="16">
        <v>0</v>
      </c>
      <c r="W16" s="16">
        <v>0</v>
      </c>
      <c r="X16" s="16">
        <v>1025570</v>
      </c>
      <c r="Y16" s="16">
        <v>3.2500926950001743</v>
      </c>
    </row>
    <row r="17" spans="1:25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ht="12.7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</row>
    <row r="19" spans="1:25" ht="12.75">
      <c r="A19" s="17" t="s">
        <v>28</v>
      </c>
      <c r="B19" s="18">
        <v>630828</v>
      </c>
      <c r="C19" s="18">
        <v>100.57844387755102</v>
      </c>
      <c r="D19" s="18">
        <v>5521802</v>
      </c>
      <c r="E19" s="18">
        <v>29.581346262020197</v>
      </c>
      <c r="F19" s="18">
        <v>2676730</v>
      </c>
      <c r="G19" s="18">
        <v>68.01499174183712</v>
      </c>
      <c r="H19" s="18">
        <v>1780820</v>
      </c>
      <c r="I19" s="18">
        <v>88.06349520324399</v>
      </c>
      <c r="J19" s="18">
        <v>596640</v>
      </c>
      <c r="K19" s="18">
        <v>32.68722949652112</v>
      </c>
      <c r="L19" s="18">
        <v>657370</v>
      </c>
      <c r="M19" s="18">
        <v>108.7460711331679</v>
      </c>
      <c r="N19" s="18">
        <v>1282140</v>
      </c>
      <c r="O19" s="18">
        <v>124.77033865317244</v>
      </c>
      <c r="P19" s="18">
        <v>823760</v>
      </c>
      <c r="Q19" s="18">
        <v>51.076388888888886</v>
      </c>
      <c r="R19" s="18">
        <v>514520</v>
      </c>
      <c r="S19" s="18">
        <v>83.3905996758509</v>
      </c>
      <c r="T19" s="18">
        <v>835060</v>
      </c>
      <c r="U19" s="18">
        <v>135.45174371451745</v>
      </c>
      <c r="V19" s="18">
        <v>0</v>
      </c>
      <c r="W19" s="18">
        <v>0</v>
      </c>
      <c r="X19" s="18">
        <v>15319670</v>
      </c>
      <c r="Y19" s="18">
        <v>48.548950882741615</v>
      </c>
    </row>
    <row r="20" spans="1:25" ht="12.75">
      <c r="A20" s="19" t="s">
        <v>29</v>
      </c>
      <c r="B20" s="56" t="s">
        <v>12</v>
      </c>
      <c r="C20" s="56"/>
      <c r="D20" s="56" t="s">
        <v>12</v>
      </c>
      <c r="E20" s="56"/>
      <c r="F20" s="56" t="s">
        <v>12</v>
      </c>
      <c r="G20" s="56"/>
      <c r="H20" s="56" t="s">
        <v>12</v>
      </c>
      <c r="I20" s="56"/>
      <c r="J20" s="56" t="s">
        <v>12</v>
      </c>
      <c r="K20" s="56"/>
      <c r="L20" s="56" t="s">
        <v>12</v>
      </c>
      <c r="M20" s="56"/>
      <c r="N20" s="56" t="s">
        <v>12</v>
      </c>
      <c r="O20" s="56"/>
      <c r="P20" s="56" t="s">
        <v>12</v>
      </c>
      <c r="Q20" s="56"/>
      <c r="R20" s="56" t="s">
        <v>12</v>
      </c>
      <c r="S20" s="56"/>
      <c r="T20" s="56" t="s">
        <v>12</v>
      </c>
      <c r="U20" s="56"/>
      <c r="V20" s="56" t="s">
        <v>12</v>
      </c>
      <c r="W20" s="56"/>
      <c r="X20" s="56" t="s">
        <v>12</v>
      </c>
      <c r="Y20" s="56"/>
    </row>
    <row r="21" spans="1:25" ht="12.75">
      <c r="A21" s="21" t="s">
        <v>30</v>
      </c>
      <c r="B21" s="22">
        <v>28480</v>
      </c>
      <c r="C21" s="22">
        <v>4.540816326530612</v>
      </c>
      <c r="D21" s="22">
        <v>380200</v>
      </c>
      <c r="E21" s="22">
        <v>2.0368039000348217</v>
      </c>
      <c r="F21" s="22">
        <v>398880</v>
      </c>
      <c r="G21" s="22">
        <v>10.135433871172658</v>
      </c>
      <c r="H21" s="22">
        <v>29700</v>
      </c>
      <c r="I21" s="22">
        <v>1.4686974582138266</v>
      </c>
      <c r="J21" s="22">
        <v>165960</v>
      </c>
      <c r="K21" s="22">
        <v>9.09220402125678</v>
      </c>
      <c r="L21" s="22">
        <v>37700</v>
      </c>
      <c r="M21" s="22">
        <v>6.236559139784946</v>
      </c>
      <c r="N21" s="22">
        <v>0</v>
      </c>
      <c r="O21" s="22">
        <v>0</v>
      </c>
      <c r="P21" s="22">
        <v>121860</v>
      </c>
      <c r="Q21" s="22">
        <v>7.555803571428571</v>
      </c>
      <c r="R21" s="22">
        <v>87520</v>
      </c>
      <c r="S21" s="22">
        <v>14.184764991896273</v>
      </c>
      <c r="T21" s="22">
        <v>0</v>
      </c>
      <c r="U21" s="22">
        <v>0</v>
      </c>
      <c r="V21" s="22">
        <v>0</v>
      </c>
      <c r="W21" s="22">
        <v>0</v>
      </c>
      <c r="X21" s="22">
        <v>1250300</v>
      </c>
      <c r="Y21" s="22">
        <v>3.962275511723937</v>
      </c>
    </row>
    <row r="22" spans="1:25" ht="12.75">
      <c r="A22" s="21" t="s">
        <v>31</v>
      </c>
      <c r="B22" s="22">
        <v>2976</v>
      </c>
      <c r="C22" s="22">
        <v>0.4744897959183674</v>
      </c>
      <c r="D22" s="22">
        <v>90877</v>
      </c>
      <c r="E22" s="22">
        <v>0.48684541826266303</v>
      </c>
      <c r="F22" s="22">
        <v>21930</v>
      </c>
      <c r="G22" s="22">
        <v>0.5572354211663066</v>
      </c>
      <c r="H22" s="22">
        <v>50196</v>
      </c>
      <c r="I22" s="22">
        <v>2.482247057659974</v>
      </c>
      <c r="J22" s="22">
        <v>1218</v>
      </c>
      <c r="K22" s="22">
        <v>0.06672875691667123</v>
      </c>
      <c r="L22" s="22">
        <v>4481</v>
      </c>
      <c r="M22" s="22">
        <v>0.7412737799834574</v>
      </c>
      <c r="N22" s="22">
        <v>84273</v>
      </c>
      <c r="O22" s="22">
        <v>8.200953678474114</v>
      </c>
      <c r="P22" s="22">
        <v>2992</v>
      </c>
      <c r="Q22" s="22">
        <v>0.18551587301587302</v>
      </c>
      <c r="R22" s="22">
        <v>245</v>
      </c>
      <c r="S22" s="22">
        <v>0.03970826580226904</v>
      </c>
      <c r="T22" s="22">
        <v>112690</v>
      </c>
      <c r="U22" s="22">
        <v>18.278994322789945</v>
      </c>
      <c r="V22" s="22">
        <v>0</v>
      </c>
      <c r="W22" s="22">
        <v>0</v>
      </c>
      <c r="X22" s="22">
        <v>371878</v>
      </c>
      <c r="Y22" s="22">
        <v>1.1785036333271008</v>
      </c>
    </row>
    <row r="23" spans="1:25" ht="12.75">
      <c r="A23" s="23" t="s">
        <v>32</v>
      </c>
      <c r="B23" s="24">
        <v>31456</v>
      </c>
      <c r="C23" s="24">
        <v>5.01530612244898</v>
      </c>
      <c r="D23" s="24">
        <v>471077</v>
      </c>
      <c r="E23" s="24">
        <v>2.5236493182974846</v>
      </c>
      <c r="F23" s="24">
        <v>420810</v>
      </c>
      <c r="G23" s="24">
        <v>10.692669292338966</v>
      </c>
      <c r="H23" s="24">
        <v>79896</v>
      </c>
      <c r="I23" s="24">
        <v>3.950944515873801</v>
      </c>
      <c r="J23" s="24">
        <v>167178</v>
      </c>
      <c r="K23" s="24">
        <v>9.158932778173451</v>
      </c>
      <c r="L23" s="24">
        <v>42181</v>
      </c>
      <c r="M23" s="24">
        <v>6.977832919768404</v>
      </c>
      <c r="N23" s="24">
        <v>84273</v>
      </c>
      <c r="O23" s="24">
        <v>8.200953678474114</v>
      </c>
      <c r="P23" s="24">
        <v>124852</v>
      </c>
      <c r="Q23" s="24">
        <v>7.741319444444445</v>
      </c>
      <c r="R23" s="24">
        <v>87765</v>
      </c>
      <c r="S23" s="24">
        <v>14.224473257698541</v>
      </c>
      <c r="T23" s="24">
        <v>112690</v>
      </c>
      <c r="U23" s="24">
        <v>18.278994322789945</v>
      </c>
      <c r="V23" s="24">
        <v>0</v>
      </c>
      <c r="W23" s="24">
        <v>0</v>
      </c>
      <c r="X23" s="24">
        <v>1622178</v>
      </c>
      <c r="Y23" s="24">
        <v>5.140779145051038</v>
      </c>
    </row>
    <row r="24" spans="1:25" ht="12.75">
      <c r="A24" s="25" t="s">
        <v>33</v>
      </c>
      <c r="B24" s="26">
        <v>662284</v>
      </c>
      <c r="C24" s="26">
        <v>105.59375</v>
      </c>
      <c r="D24" s="26">
        <v>5992879</v>
      </c>
      <c r="E24" s="26">
        <v>32.104995580317684</v>
      </c>
      <c r="F24" s="26">
        <v>3097540</v>
      </c>
      <c r="G24" s="26">
        <v>78.70766103417608</v>
      </c>
      <c r="H24" s="26">
        <v>1860716</v>
      </c>
      <c r="I24" s="26">
        <v>92.01443971911779</v>
      </c>
      <c r="J24" s="26">
        <v>763818</v>
      </c>
      <c r="K24" s="26">
        <v>41.84616227469457</v>
      </c>
      <c r="L24" s="26">
        <v>699551</v>
      </c>
      <c r="M24" s="26">
        <v>115.7239040529363</v>
      </c>
      <c r="N24" s="26">
        <v>1366413</v>
      </c>
      <c r="O24" s="26">
        <v>132.97129233164657</v>
      </c>
      <c r="P24" s="26">
        <v>948612</v>
      </c>
      <c r="Q24" s="26">
        <v>58.817708333333336</v>
      </c>
      <c r="R24" s="26">
        <v>602285</v>
      </c>
      <c r="S24" s="26">
        <v>97.61507293354943</v>
      </c>
      <c r="T24" s="26">
        <v>947750</v>
      </c>
      <c r="U24" s="26">
        <v>153.7307380373074</v>
      </c>
      <c r="V24" s="26">
        <v>0</v>
      </c>
      <c r="W24" s="26">
        <v>0</v>
      </c>
      <c r="X24" s="26">
        <v>16941848</v>
      </c>
      <c r="Y24" s="26">
        <v>53.689730027792656</v>
      </c>
    </row>
    <row r="25" spans="1:25" ht="12.75">
      <c r="A25" s="25" t="s">
        <v>34</v>
      </c>
      <c r="B25" s="26">
        <v>697676.08</v>
      </c>
      <c r="C25" s="26">
        <v>111.23661989795917</v>
      </c>
      <c r="D25" s="26">
        <v>6254959</v>
      </c>
      <c r="E25" s="26">
        <v>33.509008116143896</v>
      </c>
      <c r="F25" s="26">
        <v>3123972.04</v>
      </c>
      <c r="G25" s="26">
        <v>79.37929208486851</v>
      </c>
      <c r="H25" s="26">
        <v>2025804.08</v>
      </c>
      <c r="I25" s="26">
        <v>100.17822569478786</v>
      </c>
      <c r="J25" s="26">
        <v>765610.0800000001</v>
      </c>
      <c r="K25" s="26">
        <v>41.944342299895915</v>
      </c>
      <c r="L25" s="26">
        <v>732031.04</v>
      </c>
      <c r="M25" s="26">
        <v>121.09694623655915</v>
      </c>
      <c r="N25" s="26">
        <v>1510445.04</v>
      </c>
      <c r="O25" s="26">
        <v>146.98764499805372</v>
      </c>
      <c r="P25" s="26">
        <v>963620.04</v>
      </c>
      <c r="Q25" s="26">
        <v>59.74826636904762</v>
      </c>
      <c r="R25" s="26">
        <v>634317.0800000001</v>
      </c>
      <c r="S25" s="26">
        <v>102.80665802269046</v>
      </c>
      <c r="T25" s="26">
        <v>971270</v>
      </c>
      <c r="U25" s="26">
        <v>157.54582319545824</v>
      </c>
      <c r="V25" s="26">
        <v>0</v>
      </c>
      <c r="W25" s="26">
        <v>0</v>
      </c>
      <c r="X25" s="26">
        <v>17679704.479999997</v>
      </c>
      <c r="Y25" s="26">
        <v>56.028041362568956</v>
      </c>
    </row>
    <row r="26" spans="1:25" ht="12.75">
      <c r="A26" s="27" t="s">
        <v>35</v>
      </c>
      <c r="B26" s="199" t="s">
        <v>12</v>
      </c>
      <c r="C26" s="199"/>
      <c r="D26" s="199" t="s">
        <v>12</v>
      </c>
      <c r="E26" s="199"/>
      <c r="F26" s="199" t="s">
        <v>12</v>
      </c>
      <c r="G26" s="199"/>
      <c r="H26" s="199" t="s">
        <v>12</v>
      </c>
      <c r="I26" s="199"/>
      <c r="J26" s="199" t="s">
        <v>12</v>
      </c>
      <c r="K26" s="199"/>
      <c r="L26" s="199" t="s">
        <v>12</v>
      </c>
      <c r="M26" s="199"/>
      <c r="N26" s="199" t="s">
        <v>12</v>
      </c>
      <c r="O26" s="199"/>
      <c r="P26" s="199" t="s">
        <v>12</v>
      </c>
      <c r="Q26" s="199"/>
      <c r="R26" s="199" t="s">
        <v>12</v>
      </c>
      <c r="S26" s="199"/>
      <c r="T26" s="199" t="s">
        <v>12</v>
      </c>
      <c r="U26" s="199"/>
      <c r="V26" s="199" t="s">
        <v>12</v>
      </c>
      <c r="W26" s="199"/>
      <c r="X26" s="199" t="s">
        <v>12</v>
      </c>
      <c r="Y26" s="199"/>
    </row>
    <row r="27" spans="1:25" ht="12.75">
      <c r="A27" s="29" t="s">
        <v>36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616400</v>
      </c>
      <c r="I27" s="30">
        <v>30.481653644545545</v>
      </c>
      <c r="J27" s="30">
        <v>0</v>
      </c>
      <c r="K27" s="30">
        <v>0</v>
      </c>
      <c r="L27" s="30">
        <v>0</v>
      </c>
      <c r="M27" s="30">
        <v>0</v>
      </c>
      <c r="N27" s="30">
        <v>395152</v>
      </c>
      <c r="O27" s="30">
        <v>38.453873102374466</v>
      </c>
      <c r="P27" s="30">
        <v>0</v>
      </c>
      <c r="Q27" s="30">
        <v>0</v>
      </c>
      <c r="R27" s="30">
        <v>0</v>
      </c>
      <c r="S27" s="30">
        <v>0</v>
      </c>
      <c r="T27" s="30">
        <v>415280</v>
      </c>
      <c r="U27" s="30">
        <v>67.36090835360908</v>
      </c>
      <c r="V27" s="30">
        <v>0</v>
      </c>
      <c r="W27" s="30">
        <v>0</v>
      </c>
      <c r="X27" s="30">
        <v>1426832</v>
      </c>
      <c r="Y27" s="30">
        <v>4.521715982519466</v>
      </c>
    </row>
    <row r="28" spans="1:25" ht="12.75">
      <c r="A28" s="29" t="s">
        <v>37</v>
      </c>
      <c r="B28" s="30">
        <v>240980</v>
      </c>
      <c r="C28" s="30">
        <v>38.421556122448976</v>
      </c>
      <c r="D28" s="30">
        <v>6752340</v>
      </c>
      <c r="E28" s="30">
        <v>36.173572978330164</v>
      </c>
      <c r="F28" s="30">
        <v>1198110</v>
      </c>
      <c r="G28" s="30">
        <v>30.44365391945115</v>
      </c>
      <c r="H28" s="30">
        <v>0</v>
      </c>
      <c r="I28" s="30">
        <v>0</v>
      </c>
      <c r="J28" s="30">
        <v>682660</v>
      </c>
      <c r="K28" s="30">
        <v>37.399879471867635</v>
      </c>
      <c r="L28" s="30">
        <v>208120</v>
      </c>
      <c r="M28" s="30">
        <v>34.42845326716294</v>
      </c>
      <c r="N28" s="30">
        <v>0</v>
      </c>
      <c r="O28" s="30">
        <v>0</v>
      </c>
      <c r="P28" s="30">
        <v>658660</v>
      </c>
      <c r="Q28" s="30">
        <v>40.83953373015873</v>
      </c>
      <c r="R28" s="30">
        <v>243970</v>
      </c>
      <c r="S28" s="30">
        <v>39.54132901134522</v>
      </c>
      <c r="T28" s="30">
        <v>0</v>
      </c>
      <c r="U28" s="30">
        <v>0</v>
      </c>
      <c r="V28" s="30">
        <v>0</v>
      </c>
      <c r="W28" s="30">
        <v>0</v>
      </c>
      <c r="X28" s="30">
        <v>9984840</v>
      </c>
      <c r="Y28" s="30">
        <v>31.642555403088565</v>
      </c>
    </row>
    <row r="29" spans="1:25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</row>
    <row r="30" spans="1:25" ht="12.75">
      <c r="A30" s="29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spans="1:25" ht="12.75">
      <c r="A31" s="29" t="s">
        <v>40</v>
      </c>
      <c r="B31" s="30">
        <v>65830</v>
      </c>
      <c r="C31" s="30">
        <v>10.495854591836734</v>
      </c>
      <c r="D31" s="30">
        <v>2418690</v>
      </c>
      <c r="E31" s="30">
        <v>12.957383548067394</v>
      </c>
      <c r="F31" s="30">
        <v>205200</v>
      </c>
      <c r="G31" s="30">
        <v>5.214076991487739</v>
      </c>
      <c r="H31" s="30">
        <v>561720</v>
      </c>
      <c r="I31" s="30">
        <v>27.77766788646029</v>
      </c>
      <c r="J31" s="30">
        <v>112990</v>
      </c>
      <c r="K31" s="30">
        <v>6.19021530707281</v>
      </c>
      <c r="L31" s="30">
        <v>42660</v>
      </c>
      <c r="M31" s="30">
        <v>7.057071960297767</v>
      </c>
      <c r="N31" s="30">
        <v>0</v>
      </c>
      <c r="O31" s="30">
        <v>0</v>
      </c>
      <c r="P31" s="30">
        <v>58370</v>
      </c>
      <c r="Q31" s="30">
        <v>3.619171626984127</v>
      </c>
      <c r="R31" s="30">
        <v>35600</v>
      </c>
      <c r="S31" s="30">
        <v>5.769854132901134</v>
      </c>
      <c r="T31" s="30">
        <v>0</v>
      </c>
      <c r="U31" s="30">
        <v>0</v>
      </c>
      <c r="V31" s="30">
        <v>0</v>
      </c>
      <c r="W31" s="30">
        <v>0</v>
      </c>
      <c r="X31" s="30">
        <v>3501060</v>
      </c>
      <c r="Y31" s="30">
        <v>11.095068625990727</v>
      </c>
    </row>
    <row r="32" spans="1:25" ht="12.75">
      <c r="A32" s="29" t="s">
        <v>41</v>
      </c>
      <c r="B32" s="30">
        <v>6770</v>
      </c>
      <c r="C32" s="30">
        <v>1.0794005102040816</v>
      </c>
      <c r="D32" s="30">
        <v>731360</v>
      </c>
      <c r="E32" s="30">
        <v>3.9180349824552003</v>
      </c>
      <c r="F32" s="30">
        <v>133940</v>
      </c>
      <c r="G32" s="30">
        <v>3.4033794943463347</v>
      </c>
      <c r="H32" s="30">
        <v>0</v>
      </c>
      <c r="I32" s="30">
        <v>0</v>
      </c>
      <c r="J32" s="30">
        <v>26310</v>
      </c>
      <c r="K32" s="30">
        <v>1.4414068920177505</v>
      </c>
      <c r="L32" s="30">
        <v>18100</v>
      </c>
      <c r="M32" s="30">
        <v>2.9942100909842844</v>
      </c>
      <c r="N32" s="30">
        <v>0</v>
      </c>
      <c r="O32" s="30">
        <v>0</v>
      </c>
      <c r="P32" s="30">
        <v>21040</v>
      </c>
      <c r="Q32" s="30">
        <v>1.304563492063492</v>
      </c>
      <c r="R32" s="30">
        <v>9580</v>
      </c>
      <c r="S32" s="30">
        <v>1.5526742301458671</v>
      </c>
      <c r="T32" s="30">
        <v>0</v>
      </c>
      <c r="U32" s="30">
        <v>0</v>
      </c>
      <c r="V32" s="30">
        <v>0</v>
      </c>
      <c r="W32" s="30">
        <v>0</v>
      </c>
      <c r="X32" s="30">
        <v>947100</v>
      </c>
      <c r="Y32" s="30">
        <v>3.0014165697462536</v>
      </c>
    </row>
    <row r="33" spans="1:25" ht="12.75">
      <c r="A33" s="29" t="s">
        <v>42</v>
      </c>
      <c r="B33" s="30">
        <v>0</v>
      </c>
      <c r="C33" s="30">
        <v>0</v>
      </c>
      <c r="D33" s="30">
        <v>688770</v>
      </c>
      <c r="E33" s="30">
        <v>3.6898722310020626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688770</v>
      </c>
      <c r="Y33" s="30">
        <v>2.182753342565861</v>
      </c>
    </row>
    <row r="34" spans="1:25" ht="12.75">
      <c r="A34" s="29" t="s">
        <v>43</v>
      </c>
      <c r="B34" s="30">
        <v>1317</v>
      </c>
      <c r="C34" s="30">
        <v>0.20998086734693877</v>
      </c>
      <c r="D34" s="30">
        <v>72525</v>
      </c>
      <c r="E34" s="30">
        <v>0.38853025473441727</v>
      </c>
      <c r="F34" s="30">
        <v>7262</v>
      </c>
      <c r="G34" s="30">
        <v>0.18452547325625715</v>
      </c>
      <c r="H34" s="30">
        <v>23343</v>
      </c>
      <c r="I34" s="30">
        <v>1.1543368608446247</v>
      </c>
      <c r="J34" s="30">
        <v>1164</v>
      </c>
      <c r="K34" s="30">
        <v>0.06377033912233605</v>
      </c>
      <c r="L34" s="30">
        <v>1099</v>
      </c>
      <c r="M34" s="30">
        <v>0.18180314309346568</v>
      </c>
      <c r="N34" s="30">
        <v>17128</v>
      </c>
      <c r="O34" s="30">
        <v>1.6667964188400155</v>
      </c>
      <c r="P34" s="30">
        <v>1156</v>
      </c>
      <c r="Q34" s="30">
        <v>0.0716765873015873</v>
      </c>
      <c r="R34" s="30">
        <v>125</v>
      </c>
      <c r="S34" s="30">
        <v>0.02025931928687196</v>
      </c>
      <c r="T34" s="30">
        <v>17740</v>
      </c>
      <c r="U34" s="30">
        <v>2.8775344687753446</v>
      </c>
      <c r="V34" s="30">
        <v>0</v>
      </c>
      <c r="W34" s="30">
        <v>0</v>
      </c>
      <c r="X34" s="30">
        <v>142859</v>
      </c>
      <c r="Y34" s="30">
        <v>0.4527287189709429</v>
      </c>
    </row>
    <row r="35" spans="1:25" ht="12.75">
      <c r="A35" s="29" t="s">
        <v>44</v>
      </c>
      <c r="B35" s="30">
        <v>262051</v>
      </c>
      <c r="C35" s="30">
        <v>41.78109056122449</v>
      </c>
      <c r="D35" s="30">
        <v>963159</v>
      </c>
      <c r="E35" s="30">
        <v>5.15982642702167</v>
      </c>
      <c r="F35" s="30">
        <v>229410</v>
      </c>
      <c r="G35" s="30">
        <v>5.829246601448355</v>
      </c>
      <c r="H35" s="30">
        <v>0</v>
      </c>
      <c r="I35" s="30">
        <v>0</v>
      </c>
      <c r="J35" s="30">
        <v>196100</v>
      </c>
      <c r="K35" s="30">
        <v>10.743439434613489</v>
      </c>
      <c r="L35" s="30">
        <v>188880</v>
      </c>
      <c r="M35" s="30">
        <v>31.245657568238215</v>
      </c>
      <c r="N35" s="30">
        <v>594100</v>
      </c>
      <c r="O35" s="30">
        <v>57.814324639937716</v>
      </c>
      <c r="P35" s="30">
        <v>5920</v>
      </c>
      <c r="Q35" s="30">
        <v>0.36706349206349204</v>
      </c>
      <c r="R35" s="30">
        <v>199380</v>
      </c>
      <c r="S35" s="30">
        <v>32.31442463533225</v>
      </c>
      <c r="T35" s="30">
        <v>0</v>
      </c>
      <c r="U35" s="30">
        <v>0</v>
      </c>
      <c r="V35" s="30">
        <v>0</v>
      </c>
      <c r="W35" s="30">
        <v>0</v>
      </c>
      <c r="X35" s="30">
        <v>2639000</v>
      </c>
      <c r="Y35" s="30">
        <v>8.363148904614468</v>
      </c>
    </row>
    <row r="36" spans="1:25" ht="12.75">
      <c r="A36" s="31" t="s">
        <v>45</v>
      </c>
      <c r="B36" s="32">
        <v>576948</v>
      </c>
      <c r="C36" s="32">
        <v>91.98788265306122</v>
      </c>
      <c r="D36" s="32">
        <v>11626844</v>
      </c>
      <c r="E36" s="32">
        <v>62.287220421610904</v>
      </c>
      <c r="F36" s="32">
        <v>1773922</v>
      </c>
      <c r="G36" s="32">
        <v>45.07488247998984</v>
      </c>
      <c r="H36" s="32">
        <v>1201463</v>
      </c>
      <c r="I36" s="32">
        <v>59.41365839185046</v>
      </c>
      <c r="J36" s="32">
        <v>1019224</v>
      </c>
      <c r="K36" s="32">
        <v>55.83871144469402</v>
      </c>
      <c r="L36" s="32">
        <v>458859</v>
      </c>
      <c r="M36" s="32">
        <v>75.90719602977667</v>
      </c>
      <c r="N36" s="32">
        <v>1006380</v>
      </c>
      <c r="O36" s="32">
        <v>97.9349941611522</v>
      </c>
      <c r="P36" s="32">
        <v>745146</v>
      </c>
      <c r="Q36" s="32">
        <v>46.20200892857143</v>
      </c>
      <c r="R36" s="32">
        <v>488655</v>
      </c>
      <c r="S36" s="32">
        <v>79.19854132901135</v>
      </c>
      <c r="T36" s="32">
        <v>433020</v>
      </c>
      <c r="U36" s="32">
        <v>70.23844282238443</v>
      </c>
      <c r="V36" s="32">
        <v>0</v>
      </c>
      <c r="W36" s="32">
        <v>0</v>
      </c>
      <c r="X36" s="32">
        <v>19330461</v>
      </c>
      <c r="Y36" s="32">
        <v>61.25938754749628</v>
      </c>
    </row>
    <row r="37" spans="1:25" ht="12.75">
      <c r="A37" s="11" t="s">
        <v>46</v>
      </c>
      <c r="B37" s="197" t="s">
        <v>12</v>
      </c>
      <c r="C37" s="197"/>
      <c r="D37" s="197" t="s">
        <v>12</v>
      </c>
      <c r="E37" s="197"/>
      <c r="F37" s="197" t="s">
        <v>12</v>
      </c>
      <c r="G37" s="197"/>
      <c r="H37" s="197" t="s">
        <v>12</v>
      </c>
      <c r="I37" s="197"/>
      <c r="J37" s="197" t="s">
        <v>12</v>
      </c>
      <c r="K37" s="197"/>
      <c r="L37" s="197" t="s">
        <v>12</v>
      </c>
      <c r="M37" s="197"/>
      <c r="N37" s="197" t="s">
        <v>12</v>
      </c>
      <c r="O37" s="197"/>
      <c r="P37" s="197" t="s">
        <v>12</v>
      </c>
      <c r="Q37" s="197"/>
      <c r="R37" s="197" t="s">
        <v>12</v>
      </c>
      <c r="S37" s="197"/>
      <c r="T37" s="197" t="s">
        <v>12</v>
      </c>
      <c r="U37" s="197"/>
      <c r="V37" s="197" t="s">
        <v>12</v>
      </c>
      <c r="W37" s="197"/>
      <c r="X37" s="197" t="s">
        <v>12</v>
      </c>
      <c r="Y37" s="197"/>
    </row>
    <row r="38" spans="1:25" ht="12.75">
      <c r="A38" s="33" t="s">
        <v>47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670970</v>
      </c>
      <c r="I38" s="34">
        <v>33.180199782415194</v>
      </c>
      <c r="J38" s="34">
        <v>0</v>
      </c>
      <c r="K38" s="34">
        <v>0</v>
      </c>
      <c r="L38" s="34">
        <v>0</v>
      </c>
      <c r="M38" s="34">
        <v>0</v>
      </c>
      <c r="N38" s="34">
        <v>372540</v>
      </c>
      <c r="O38" s="34">
        <v>36.253405994550405</v>
      </c>
      <c r="P38" s="34">
        <v>0</v>
      </c>
      <c r="Q38" s="34">
        <v>0</v>
      </c>
      <c r="R38" s="34">
        <v>0</v>
      </c>
      <c r="S38" s="34">
        <v>0</v>
      </c>
      <c r="T38" s="34">
        <v>285500</v>
      </c>
      <c r="U38" s="34">
        <v>46.30981346309814</v>
      </c>
      <c r="V38" s="34">
        <v>0</v>
      </c>
      <c r="W38" s="34">
        <v>0</v>
      </c>
      <c r="X38" s="34">
        <v>1329010</v>
      </c>
      <c r="Y38" s="34">
        <v>4.211712211338262</v>
      </c>
    </row>
    <row r="39" spans="1:25" ht="12.75">
      <c r="A39" s="33" t="s">
        <v>48</v>
      </c>
      <c r="B39" s="34">
        <v>35340</v>
      </c>
      <c r="C39" s="34">
        <v>5.634566326530612</v>
      </c>
      <c r="D39" s="34">
        <v>645110</v>
      </c>
      <c r="E39" s="34">
        <v>3.455977285511478</v>
      </c>
      <c r="F39" s="34">
        <v>155210</v>
      </c>
      <c r="G39" s="34">
        <v>3.9438444924406046</v>
      </c>
      <c r="H39" s="34">
        <v>0</v>
      </c>
      <c r="I39" s="34">
        <v>0</v>
      </c>
      <c r="J39" s="34">
        <v>3180</v>
      </c>
      <c r="K39" s="34">
        <v>0.174217936777516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838840</v>
      </c>
      <c r="Y39" s="34">
        <v>2.658334152007124</v>
      </c>
    </row>
    <row r="40" spans="1:25" ht="12.75">
      <c r="A40" s="33" t="s">
        <v>49</v>
      </c>
      <c r="B40" s="34">
        <v>208120</v>
      </c>
      <c r="C40" s="34">
        <v>33.182397959183675</v>
      </c>
      <c r="D40" s="34">
        <v>4340680</v>
      </c>
      <c r="E40" s="34">
        <v>23.253850480807863</v>
      </c>
      <c r="F40" s="34">
        <v>910630</v>
      </c>
      <c r="G40" s="34">
        <v>23.138864184982847</v>
      </c>
      <c r="H40" s="34">
        <v>0</v>
      </c>
      <c r="I40" s="34">
        <v>0</v>
      </c>
      <c r="J40" s="34">
        <v>490010</v>
      </c>
      <c r="K40" s="34">
        <v>26.84545006300334</v>
      </c>
      <c r="L40" s="34">
        <v>195620</v>
      </c>
      <c r="M40" s="34">
        <v>32.360628618693134</v>
      </c>
      <c r="N40" s="34">
        <v>0</v>
      </c>
      <c r="O40" s="34">
        <v>0</v>
      </c>
      <c r="P40" s="34">
        <v>486800</v>
      </c>
      <c r="Q40" s="34">
        <v>30.183531746031747</v>
      </c>
      <c r="R40" s="34">
        <v>202510</v>
      </c>
      <c r="S40" s="34">
        <v>32.82171799027552</v>
      </c>
      <c r="T40" s="34">
        <v>0</v>
      </c>
      <c r="U40" s="34">
        <v>0</v>
      </c>
      <c r="V40" s="34">
        <v>0</v>
      </c>
      <c r="W40" s="34">
        <v>0</v>
      </c>
      <c r="X40" s="34">
        <v>6834370</v>
      </c>
      <c r="Y40" s="34">
        <v>21.65852746465706</v>
      </c>
    </row>
    <row r="41" spans="1:25" ht="12.75">
      <c r="A41" s="33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</row>
    <row r="42" spans="1:25" ht="12.75">
      <c r="A42" s="33" t="s">
        <v>50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</row>
    <row r="43" spans="1:25" ht="12.75">
      <c r="A43" s="33" t="s">
        <v>44</v>
      </c>
      <c r="B43" s="34">
        <v>16030</v>
      </c>
      <c r="C43" s="34">
        <v>2.5558035714285716</v>
      </c>
      <c r="D43" s="34">
        <v>71490</v>
      </c>
      <c r="E43" s="34">
        <v>0.3829855623710926</v>
      </c>
      <c r="F43" s="34">
        <v>10650</v>
      </c>
      <c r="G43" s="34">
        <v>0.27061364502604496</v>
      </c>
      <c r="H43" s="34">
        <v>0</v>
      </c>
      <c r="I43" s="34">
        <v>0</v>
      </c>
      <c r="J43" s="34">
        <v>13150</v>
      </c>
      <c r="K43" s="34">
        <v>0.7204295184353257</v>
      </c>
      <c r="L43" s="34">
        <v>23880</v>
      </c>
      <c r="M43" s="34">
        <v>3.9503722084367245</v>
      </c>
      <c r="N43" s="34">
        <v>50520</v>
      </c>
      <c r="O43" s="34">
        <v>4.916309848189957</v>
      </c>
      <c r="P43" s="34">
        <v>120</v>
      </c>
      <c r="Q43" s="34">
        <v>0.00744047619047619</v>
      </c>
      <c r="R43" s="34">
        <v>10290</v>
      </c>
      <c r="S43" s="34">
        <v>1.6677471636952999</v>
      </c>
      <c r="T43" s="34">
        <v>0</v>
      </c>
      <c r="U43" s="34">
        <v>0</v>
      </c>
      <c r="V43" s="34">
        <v>0</v>
      </c>
      <c r="W43" s="34">
        <v>0</v>
      </c>
      <c r="X43" s="34">
        <v>196130</v>
      </c>
      <c r="Y43" s="34">
        <v>0.6215477054422265</v>
      </c>
    </row>
    <row r="44" spans="1:25" ht="12.75">
      <c r="A44" s="35" t="s">
        <v>51</v>
      </c>
      <c r="B44" s="36">
        <v>259490</v>
      </c>
      <c r="C44" s="36">
        <v>41.372767857142854</v>
      </c>
      <c r="D44" s="36">
        <v>5057280</v>
      </c>
      <c r="E44" s="36">
        <v>27.092813328690436</v>
      </c>
      <c r="F44" s="36">
        <v>1076490</v>
      </c>
      <c r="G44" s="36">
        <v>27.353322322449497</v>
      </c>
      <c r="H44" s="36">
        <v>670970</v>
      </c>
      <c r="I44" s="36">
        <v>33.180199782415194</v>
      </c>
      <c r="J44" s="36">
        <v>506340</v>
      </c>
      <c r="K44" s="36">
        <v>27.740097518216185</v>
      </c>
      <c r="L44" s="36">
        <v>219500</v>
      </c>
      <c r="M44" s="36">
        <v>36.31100082712986</v>
      </c>
      <c r="N44" s="36">
        <v>423060</v>
      </c>
      <c r="O44" s="36">
        <v>41.169715842740366</v>
      </c>
      <c r="P44" s="36">
        <v>486920</v>
      </c>
      <c r="Q44" s="36">
        <v>30.19097222222222</v>
      </c>
      <c r="R44" s="36">
        <v>212800</v>
      </c>
      <c r="S44" s="36">
        <v>34.489465153970826</v>
      </c>
      <c r="T44" s="36">
        <v>285500</v>
      </c>
      <c r="U44" s="36">
        <v>46.30981346309814</v>
      </c>
      <c r="V44" s="36">
        <v>0</v>
      </c>
      <c r="W44" s="36">
        <v>0</v>
      </c>
      <c r="X44" s="36">
        <v>9198350</v>
      </c>
      <c r="Y44" s="36">
        <v>29.150121533444672</v>
      </c>
    </row>
    <row r="45" spans="1:25" ht="12.75">
      <c r="A45" s="37" t="s">
        <v>52</v>
      </c>
      <c r="B45" s="200" t="s">
        <v>12</v>
      </c>
      <c r="C45" s="200"/>
      <c r="D45" s="200" t="s">
        <v>12</v>
      </c>
      <c r="E45" s="200"/>
      <c r="F45" s="200" t="s">
        <v>12</v>
      </c>
      <c r="G45" s="200"/>
      <c r="H45" s="200" t="s">
        <v>12</v>
      </c>
      <c r="I45" s="200"/>
      <c r="J45" s="200" t="s">
        <v>12</v>
      </c>
      <c r="K45" s="200"/>
      <c r="L45" s="200" t="s">
        <v>12</v>
      </c>
      <c r="M45" s="200"/>
      <c r="N45" s="200" t="s">
        <v>12</v>
      </c>
      <c r="O45" s="200"/>
      <c r="P45" s="200" t="s">
        <v>12</v>
      </c>
      <c r="Q45" s="200"/>
      <c r="R45" s="200" t="s">
        <v>12</v>
      </c>
      <c r="S45" s="200"/>
      <c r="T45" s="200" t="s">
        <v>12</v>
      </c>
      <c r="U45" s="200"/>
      <c r="V45" s="200" t="s">
        <v>12</v>
      </c>
      <c r="W45" s="200"/>
      <c r="X45" s="200" t="s">
        <v>12</v>
      </c>
      <c r="Y45" s="200"/>
    </row>
    <row r="46" spans="1:25" ht="12.75">
      <c r="A46" s="39" t="s">
        <v>37</v>
      </c>
      <c r="B46" s="40">
        <v>243815</v>
      </c>
      <c r="C46" s="40">
        <v>38.87356505102041</v>
      </c>
      <c r="D46" s="40">
        <v>5719820</v>
      </c>
      <c r="E46" s="40">
        <v>30.642166447914715</v>
      </c>
      <c r="F46" s="40">
        <v>902320</v>
      </c>
      <c r="G46" s="40">
        <v>22.927709312666753</v>
      </c>
      <c r="H46" s="40">
        <v>658613</v>
      </c>
      <c r="I46" s="40">
        <v>32.569132627831074</v>
      </c>
      <c r="J46" s="40">
        <v>491794</v>
      </c>
      <c r="K46" s="40">
        <v>26.943187421245824</v>
      </c>
      <c r="L46" s="40">
        <v>219405</v>
      </c>
      <c r="M46" s="40">
        <v>36.29528535980149</v>
      </c>
      <c r="N46" s="40">
        <v>420851</v>
      </c>
      <c r="O46" s="40">
        <v>40.95474892954457</v>
      </c>
      <c r="P46" s="40">
        <v>487894</v>
      </c>
      <c r="Q46" s="40">
        <v>30.25136408730159</v>
      </c>
      <c r="R46" s="40">
        <v>271186</v>
      </c>
      <c r="S46" s="40">
        <v>43.952350081037274</v>
      </c>
      <c r="T46" s="40">
        <v>227981</v>
      </c>
      <c r="U46" s="40">
        <v>36.97988645579886</v>
      </c>
      <c r="V46" s="40">
        <v>0</v>
      </c>
      <c r="W46" s="40">
        <v>0</v>
      </c>
      <c r="X46" s="40">
        <v>9643679</v>
      </c>
      <c r="Y46" s="40">
        <v>30.561395780713735</v>
      </c>
    </row>
    <row r="47" spans="1:25" ht="12.75">
      <c r="A47" s="39" t="s">
        <v>53</v>
      </c>
      <c r="B47" s="40">
        <v>0</v>
      </c>
      <c r="C47" s="40">
        <v>0</v>
      </c>
      <c r="D47" s="40">
        <v>1573870</v>
      </c>
      <c r="E47" s="40">
        <v>8.431521710015268</v>
      </c>
      <c r="F47" s="40">
        <v>178900</v>
      </c>
      <c r="G47" s="40">
        <v>4.545801041799009</v>
      </c>
      <c r="H47" s="40">
        <v>72870</v>
      </c>
      <c r="I47" s="40">
        <v>3.6035011373751358</v>
      </c>
      <c r="J47" s="40">
        <v>80</v>
      </c>
      <c r="K47" s="40">
        <v>0.004382841176792856</v>
      </c>
      <c r="L47" s="40">
        <v>25380</v>
      </c>
      <c r="M47" s="40">
        <v>4.198511166253102</v>
      </c>
      <c r="N47" s="40">
        <v>0</v>
      </c>
      <c r="O47" s="40">
        <v>0</v>
      </c>
      <c r="P47" s="40">
        <v>75070</v>
      </c>
      <c r="Q47" s="40">
        <v>4.654637896825397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1926170</v>
      </c>
      <c r="Y47" s="40">
        <v>6.1041479824180565</v>
      </c>
    </row>
    <row r="48" spans="1:25" ht="12.75">
      <c r="A48" s="39" t="s">
        <v>54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</row>
    <row r="49" spans="1:25" ht="12.75">
      <c r="A49" s="41" t="s">
        <v>55</v>
      </c>
      <c r="B49" s="42">
        <v>243815</v>
      </c>
      <c r="C49" s="42">
        <v>38.87356505102041</v>
      </c>
      <c r="D49" s="42">
        <v>7293690</v>
      </c>
      <c r="E49" s="42">
        <v>39.07368815792998</v>
      </c>
      <c r="F49" s="42">
        <v>1081220</v>
      </c>
      <c r="G49" s="42">
        <v>27.47351035446576</v>
      </c>
      <c r="H49" s="42">
        <v>731483</v>
      </c>
      <c r="I49" s="42">
        <v>36.172633765206214</v>
      </c>
      <c r="J49" s="42">
        <v>491874</v>
      </c>
      <c r="K49" s="42">
        <v>26.947570262422616</v>
      </c>
      <c r="L49" s="42">
        <v>244785</v>
      </c>
      <c r="M49" s="42">
        <v>40.49379652605459</v>
      </c>
      <c r="N49" s="42">
        <v>420851</v>
      </c>
      <c r="O49" s="42">
        <v>40.95474892954457</v>
      </c>
      <c r="P49" s="42">
        <v>562964</v>
      </c>
      <c r="Q49" s="42">
        <v>34.90600198412698</v>
      </c>
      <c r="R49" s="42">
        <v>271186</v>
      </c>
      <c r="S49" s="42">
        <v>43.952350081037274</v>
      </c>
      <c r="T49" s="42">
        <v>227981</v>
      </c>
      <c r="U49" s="42">
        <v>36.97988645579886</v>
      </c>
      <c r="V49" s="42">
        <v>0</v>
      </c>
      <c r="W49" s="42">
        <v>0</v>
      </c>
      <c r="X49" s="42">
        <v>11569849</v>
      </c>
      <c r="Y49" s="42">
        <v>36.665543763131794</v>
      </c>
    </row>
    <row r="50" spans="1:25" ht="12.75">
      <c r="A50" s="43" t="s">
        <v>56</v>
      </c>
      <c r="B50" s="201" t="s">
        <v>12</v>
      </c>
      <c r="C50" s="201"/>
      <c r="D50" s="201" t="s">
        <v>12</v>
      </c>
      <c r="E50" s="201"/>
      <c r="F50" s="201" t="s">
        <v>12</v>
      </c>
      <c r="G50" s="201"/>
      <c r="H50" s="201" t="s">
        <v>12</v>
      </c>
      <c r="I50" s="201"/>
      <c r="J50" s="201" t="s">
        <v>12</v>
      </c>
      <c r="K50" s="201"/>
      <c r="L50" s="201" t="s">
        <v>12</v>
      </c>
      <c r="M50" s="201"/>
      <c r="N50" s="201" t="s">
        <v>12</v>
      </c>
      <c r="O50" s="201"/>
      <c r="P50" s="201" t="s">
        <v>12</v>
      </c>
      <c r="Q50" s="201"/>
      <c r="R50" s="201" t="s">
        <v>12</v>
      </c>
      <c r="S50" s="201"/>
      <c r="T50" s="201" t="s">
        <v>12</v>
      </c>
      <c r="U50" s="201"/>
      <c r="V50" s="201" t="s">
        <v>12</v>
      </c>
      <c r="W50" s="201"/>
      <c r="X50" s="201" t="s">
        <v>12</v>
      </c>
      <c r="Y50" s="201"/>
    </row>
    <row r="51" spans="1:25" ht="12.75">
      <c r="A51" s="45" t="s">
        <v>56</v>
      </c>
      <c r="B51" s="46">
        <v>122</v>
      </c>
      <c r="C51" s="46">
        <v>0.0194515306122449</v>
      </c>
      <c r="D51" s="46">
        <v>2949</v>
      </c>
      <c r="E51" s="46">
        <v>0.015798355342458416</v>
      </c>
      <c r="F51" s="46">
        <v>2874</v>
      </c>
      <c r="G51" s="46">
        <v>0.07302756955914115</v>
      </c>
      <c r="H51" s="46">
        <v>3984</v>
      </c>
      <c r="I51" s="46">
        <v>0.19701315399070318</v>
      </c>
      <c r="J51" s="46">
        <v>98</v>
      </c>
      <c r="K51" s="46">
        <v>0.005368980441571249</v>
      </c>
      <c r="L51" s="46">
        <v>411</v>
      </c>
      <c r="M51" s="46">
        <v>0.06799007444168735</v>
      </c>
      <c r="N51" s="46">
        <v>8091</v>
      </c>
      <c r="O51" s="46">
        <v>0.7873686259244842</v>
      </c>
      <c r="P51" s="46">
        <v>141</v>
      </c>
      <c r="Q51" s="46">
        <v>0.008742559523809524</v>
      </c>
      <c r="R51" s="46">
        <v>16</v>
      </c>
      <c r="S51" s="46">
        <v>0.002593192868719611</v>
      </c>
      <c r="T51" s="46">
        <v>0</v>
      </c>
      <c r="U51" s="46">
        <v>0</v>
      </c>
      <c r="V51" s="46">
        <v>0</v>
      </c>
      <c r="W51" s="46">
        <v>0</v>
      </c>
      <c r="X51" s="46">
        <v>18686</v>
      </c>
      <c r="Y51" s="46">
        <v>0.05921705207716027</v>
      </c>
    </row>
    <row r="52" spans="1:25" ht="12.75">
      <c r="A52" s="47" t="s">
        <v>57</v>
      </c>
      <c r="B52" s="48">
        <v>122</v>
      </c>
      <c r="C52" s="48">
        <v>0.0194515306122449</v>
      </c>
      <c r="D52" s="48">
        <v>2949</v>
      </c>
      <c r="E52" s="48">
        <v>0.015798355342458416</v>
      </c>
      <c r="F52" s="48">
        <v>2874</v>
      </c>
      <c r="G52" s="48">
        <v>0.07302756955914115</v>
      </c>
      <c r="H52" s="48">
        <v>3984</v>
      </c>
      <c r="I52" s="48">
        <v>0.19701315399070318</v>
      </c>
      <c r="J52" s="48">
        <v>98</v>
      </c>
      <c r="K52" s="48">
        <v>0.005368980441571249</v>
      </c>
      <c r="L52" s="48">
        <v>411</v>
      </c>
      <c r="M52" s="48">
        <v>0.06799007444168735</v>
      </c>
      <c r="N52" s="48">
        <v>8091</v>
      </c>
      <c r="O52" s="48">
        <v>0.7873686259244842</v>
      </c>
      <c r="P52" s="48">
        <v>141</v>
      </c>
      <c r="Q52" s="48">
        <v>0.008742559523809524</v>
      </c>
      <c r="R52" s="48">
        <v>16</v>
      </c>
      <c r="S52" s="48">
        <v>0.002593192868719611</v>
      </c>
      <c r="T52" s="48">
        <v>0</v>
      </c>
      <c r="U52" s="48">
        <v>0</v>
      </c>
      <c r="V52" s="48">
        <v>0</v>
      </c>
      <c r="W52" s="48">
        <v>0</v>
      </c>
      <c r="X52" s="48">
        <v>18686</v>
      </c>
      <c r="Y52" s="48">
        <v>0.05921705207716027</v>
      </c>
    </row>
    <row r="53" spans="1:25" ht="12.75">
      <c r="A53" s="11" t="s">
        <v>58</v>
      </c>
      <c r="B53" s="197" t="s">
        <v>12</v>
      </c>
      <c r="C53" s="197"/>
      <c r="D53" s="197" t="s">
        <v>12</v>
      </c>
      <c r="E53" s="197"/>
      <c r="F53" s="197" t="s">
        <v>12</v>
      </c>
      <c r="G53" s="197"/>
      <c r="H53" s="197" t="s">
        <v>12</v>
      </c>
      <c r="I53" s="197"/>
      <c r="J53" s="197" t="s">
        <v>12</v>
      </c>
      <c r="K53" s="197"/>
      <c r="L53" s="197" t="s">
        <v>12</v>
      </c>
      <c r="M53" s="197"/>
      <c r="N53" s="197" t="s">
        <v>12</v>
      </c>
      <c r="O53" s="197"/>
      <c r="P53" s="197" t="s">
        <v>12</v>
      </c>
      <c r="Q53" s="197"/>
      <c r="R53" s="197" t="s">
        <v>12</v>
      </c>
      <c r="S53" s="197"/>
      <c r="T53" s="197" t="s">
        <v>12</v>
      </c>
      <c r="U53" s="197"/>
      <c r="V53" s="197" t="s">
        <v>12</v>
      </c>
      <c r="W53" s="197"/>
      <c r="X53" s="197" t="s">
        <v>12</v>
      </c>
      <c r="Y53" s="197"/>
    </row>
    <row r="54" spans="1:25" ht="12.75">
      <c r="A54" s="49" t="s">
        <v>59</v>
      </c>
      <c r="B54" s="50">
        <v>34900</v>
      </c>
      <c r="C54" s="50">
        <v>5.564413265306122</v>
      </c>
      <c r="D54" s="50">
        <v>2663620</v>
      </c>
      <c r="E54" s="50">
        <v>14.269520263573781</v>
      </c>
      <c r="F54" s="50">
        <v>584400</v>
      </c>
      <c r="G54" s="50">
        <v>14.849447338330581</v>
      </c>
      <c r="H54" s="50">
        <v>159940</v>
      </c>
      <c r="I54" s="50">
        <v>7.909207793492236</v>
      </c>
      <c r="J54" s="50">
        <v>292100</v>
      </c>
      <c r="K54" s="50">
        <v>16.002848846764916</v>
      </c>
      <c r="L54" s="50">
        <v>99180</v>
      </c>
      <c r="M54" s="50">
        <v>16.40694789081886</v>
      </c>
      <c r="N54" s="50">
        <v>0</v>
      </c>
      <c r="O54" s="50">
        <v>0</v>
      </c>
      <c r="P54" s="50">
        <v>285040</v>
      </c>
      <c r="Q54" s="50">
        <v>17.67361111111111</v>
      </c>
      <c r="R54" s="50">
        <v>64000</v>
      </c>
      <c r="S54" s="50">
        <v>10.372771474878444</v>
      </c>
      <c r="T54" s="50">
        <v>0</v>
      </c>
      <c r="U54" s="50">
        <v>0</v>
      </c>
      <c r="V54" s="50">
        <v>0</v>
      </c>
      <c r="W54" s="50">
        <v>0</v>
      </c>
      <c r="X54" s="50">
        <v>4183180</v>
      </c>
      <c r="Y54" s="50">
        <v>13.256747720653713</v>
      </c>
    </row>
    <row r="55" spans="1:25" ht="12.75">
      <c r="A55" s="49" t="s">
        <v>60</v>
      </c>
      <c r="B55" s="50">
        <v>3303</v>
      </c>
      <c r="C55" s="50">
        <v>0.5266262755102041</v>
      </c>
      <c r="D55" s="50">
        <v>13447</v>
      </c>
      <c r="E55" s="50">
        <v>0.07203814319770713</v>
      </c>
      <c r="F55" s="50">
        <v>320</v>
      </c>
      <c r="G55" s="50">
        <v>0.008131114216745013</v>
      </c>
      <c r="H55" s="50">
        <v>0</v>
      </c>
      <c r="I55" s="50">
        <v>0</v>
      </c>
      <c r="J55" s="50">
        <v>550</v>
      </c>
      <c r="K55" s="50">
        <v>0.030132033090450885</v>
      </c>
      <c r="L55" s="50">
        <v>4930</v>
      </c>
      <c r="M55" s="50">
        <v>0.815550041356493</v>
      </c>
      <c r="N55" s="50">
        <v>1140</v>
      </c>
      <c r="O55" s="50">
        <v>0.11093810821331257</v>
      </c>
      <c r="P55" s="50">
        <v>0</v>
      </c>
      <c r="Q55" s="50">
        <v>0</v>
      </c>
      <c r="R55" s="50">
        <v>3310</v>
      </c>
      <c r="S55" s="50">
        <v>0.5364667747163695</v>
      </c>
      <c r="T55" s="50">
        <v>0</v>
      </c>
      <c r="U55" s="50">
        <v>0</v>
      </c>
      <c r="V55" s="50">
        <v>0</v>
      </c>
      <c r="W55" s="50">
        <v>0</v>
      </c>
      <c r="X55" s="50">
        <v>27000</v>
      </c>
      <c r="Y55" s="50">
        <v>0.08556461554550611</v>
      </c>
    </row>
    <row r="56" spans="1:25" ht="12.75">
      <c r="A56" s="49" t="s">
        <v>61</v>
      </c>
      <c r="B56" s="50">
        <v>6606</v>
      </c>
      <c r="C56" s="50">
        <v>1.0532525510204083</v>
      </c>
      <c r="D56" s="50">
        <v>213306</v>
      </c>
      <c r="E56" s="50">
        <v>1.142720917151046</v>
      </c>
      <c r="F56" s="50">
        <v>37990</v>
      </c>
      <c r="G56" s="50">
        <v>0.9653157159191971</v>
      </c>
      <c r="H56" s="50">
        <v>58015</v>
      </c>
      <c r="I56" s="50">
        <v>2.868905152803877</v>
      </c>
      <c r="J56" s="50">
        <v>2617</v>
      </c>
      <c r="K56" s="50">
        <v>0.1433736919958363</v>
      </c>
      <c r="L56" s="50">
        <v>5513</v>
      </c>
      <c r="M56" s="50">
        <v>0.9119933829611249</v>
      </c>
      <c r="N56" s="50">
        <v>89069</v>
      </c>
      <c r="O56" s="50">
        <v>8.66767224601012</v>
      </c>
      <c r="P56" s="50">
        <v>5658</v>
      </c>
      <c r="Q56" s="50">
        <v>0.3508184523809524</v>
      </c>
      <c r="R56" s="50">
        <v>424</v>
      </c>
      <c r="S56" s="50">
        <v>0.06871961102106969</v>
      </c>
      <c r="T56" s="50">
        <v>65640</v>
      </c>
      <c r="U56" s="50">
        <v>10.64720194647202</v>
      </c>
      <c r="V56" s="50">
        <v>0</v>
      </c>
      <c r="W56" s="50">
        <v>0</v>
      </c>
      <c r="X56" s="50">
        <v>484838</v>
      </c>
      <c r="Y56" s="50">
        <v>1.5364806322908182</v>
      </c>
    </row>
    <row r="57" spans="1:25" ht="12.75">
      <c r="A57" s="51" t="s">
        <v>62</v>
      </c>
      <c r="B57" s="52">
        <v>44809</v>
      </c>
      <c r="C57" s="52">
        <v>7.144292091836735</v>
      </c>
      <c r="D57" s="52">
        <v>2890373</v>
      </c>
      <c r="E57" s="52">
        <v>15.484279323922536</v>
      </c>
      <c r="F57" s="52">
        <v>622710</v>
      </c>
      <c r="G57" s="52">
        <v>15.822894168466522</v>
      </c>
      <c r="H57" s="52">
        <v>217955</v>
      </c>
      <c r="I57" s="52">
        <v>10.778112946296114</v>
      </c>
      <c r="J57" s="52">
        <v>295267</v>
      </c>
      <c r="K57" s="52">
        <v>16.176354571851203</v>
      </c>
      <c r="L57" s="52">
        <v>109623</v>
      </c>
      <c r="M57" s="52">
        <v>18.134491315136476</v>
      </c>
      <c r="N57" s="52">
        <v>90209</v>
      </c>
      <c r="O57" s="52">
        <v>8.778610354223433</v>
      </c>
      <c r="P57" s="52">
        <v>290698</v>
      </c>
      <c r="Q57" s="52">
        <v>18.024429563492063</v>
      </c>
      <c r="R57" s="52">
        <v>67734</v>
      </c>
      <c r="S57" s="52">
        <v>10.977957860615883</v>
      </c>
      <c r="T57" s="52">
        <v>65640</v>
      </c>
      <c r="U57" s="52">
        <v>10.64720194647202</v>
      </c>
      <c r="V57" s="52">
        <v>0</v>
      </c>
      <c r="W57" s="52">
        <v>0</v>
      </c>
      <c r="X57" s="52">
        <v>4695018</v>
      </c>
      <c r="Y57" s="52">
        <v>14.878792968490037</v>
      </c>
    </row>
    <row r="58" spans="1:25" ht="12.75">
      <c r="A58" s="53" t="s">
        <v>63</v>
      </c>
      <c r="B58" s="202" t="s">
        <v>12</v>
      </c>
      <c r="C58" s="202"/>
      <c r="D58" s="202" t="s">
        <v>12</v>
      </c>
      <c r="E58" s="202"/>
      <c r="F58" s="202" t="s">
        <v>12</v>
      </c>
      <c r="G58" s="202"/>
      <c r="H58" s="202" t="s">
        <v>12</v>
      </c>
      <c r="I58" s="202"/>
      <c r="J58" s="202" t="s">
        <v>12</v>
      </c>
      <c r="K58" s="202"/>
      <c r="L58" s="202" t="s">
        <v>12</v>
      </c>
      <c r="M58" s="202"/>
      <c r="N58" s="202" t="s">
        <v>12</v>
      </c>
      <c r="O58" s="202"/>
      <c r="P58" s="202" t="s">
        <v>12</v>
      </c>
      <c r="Q58" s="202"/>
      <c r="R58" s="202" t="s">
        <v>12</v>
      </c>
      <c r="S58" s="202"/>
      <c r="T58" s="202" t="s">
        <v>12</v>
      </c>
      <c r="U58" s="202"/>
      <c r="V58" s="202" t="s">
        <v>12</v>
      </c>
      <c r="W58" s="202"/>
      <c r="X58" s="202" t="s">
        <v>12</v>
      </c>
      <c r="Y58" s="202"/>
    </row>
    <row r="59" spans="1:25" ht="12.75">
      <c r="A59" s="55" t="s">
        <v>64</v>
      </c>
      <c r="B59" s="20">
        <v>451119</v>
      </c>
      <c r="C59" s="20">
        <v>71.92586096938776</v>
      </c>
      <c r="D59" s="20">
        <v>843471</v>
      </c>
      <c r="E59" s="20">
        <v>4.5186349878123915</v>
      </c>
      <c r="F59" s="20">
        <v>174500</v>
      </c>
      <c r="G59" s="20">
        <v>4.433998221318765</v>
      </c>
      <c r="H59" s="20">
        <v>0</v>
      </c>
      <c r="I59" s="20">
        <v>0</v>
      </c>
      <c r="J59" s="20">
        <v>155210</v>
      </c>
      <c r="K59" s="20">
        <v>8.503259738125239</v>
      </c>
      <c r="L59" s="20">
        <v>217080</v>
      </c>
      <c r="M59" s="20">
        <v>35.9106699751861</v>
      </c>
      <c r="N59" s="20">
        <v>523580</v>
      </c>
      <c r="O59" s="20">
        <v>50.95173219151421</v>
      </c>
      <c r="P59" s="20">
        <v>28140</v>
      </c>
      <c r="Q59" s="20">
        <v>1.7447916666666667</v>
      </c>
      <c r="R59" s="20">
        <v>301200</v>
      </c>
      <c r="S59" s="20">
        <v>48.81685575364668</v>
      </c>
      <c r="T59" s="20">
        <v>0</v>
      </c>
      <c r="U59" s="20">
        <v>0</v>
      </c>
      <c r="V59" s="20">
        <v>0</v>
      </c>
      <c r="W59" s="20">
        <v>0</v>
      </c>
      <c r="X59" s="20">
        <v>2694300</v>
      </c>
      <c r="Y59" s="20">
        <v>8.538397913491005</v>
      </c>
    </row>
    <row r="60" spans="1:25" ht="12.75">
      <c r="A60" s="55" t="s">
        <v>65</v>
      </c>
      <c r="B60" s="20">
        <v>0</v>
      </c>
      <c r="C60" s="20">
        <v>0</v>
      </c>
      <c r="D60" s="20">
        <v>672820</v>
      </c>
      <c r="E60" s="20">
        <v>3.604425039509281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672820</v>
      </c>
      <c r="Y60" s="20">
        <v>2.132206838197312</v>
      </c>
    </row>
    <row r="61" spans="1:25" ht="12.75">
      <c r="A61" s="55" t="s">
        <v>66</v>
      </c>
      <c r="B61" s="20">
        <v>0</v>
      </c>
      <c r="C61" s="20">
        <v>0</v>
      </c>
      <c r="D61" s="20">
        <v>68320</v>
      </c>
      <c r="E61" s="20">
        <v>0.3660032678863204</v>
      </c>
      <c r="F61" s="20">
        <v>187340</v>
      </c>
      <c r="G61" s="20">
        <v>4.760259179265659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740</v>
      </c>
      <c r="O61" s="20">
        <v>0.0720124562086415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256400</v>
      </c>
      <c r="Y61" s="20">
        <v>0.8125469416988063</v>
      </c>
    </row>
    <row r="62" spans="1:25" ht="12.75">
      <c r="A62" s="55" t="s">
        <v>67</v>
      </c>
      <c r="B62" s="20">
        <v>18627</v>
      </c>
      <c r="C62" s="20">
        <v>2.9698660714285716</v>
      </c>
      <c r="D62" s="20">
        <v>547926</v>
      </c>
      <c r="E62" s="20">
        <v>2.935344065572014</v>
      </c>
      <c r="F62" s="20">
        <v>88824</v>
      </c>
      <c r="G62" s="20">
        <v>2.256994028712997</v>
      </c>
      <c r="H62" s="20">
        <v>144382</v>
      </c>
      <c r="I62" s="20">
        <v>7.139847690633963</v>
      </c>
      <c r="J62" s="20">
        <v>7262</v>
      </c>
      <c r="K62" s="20">
        <v>0.3978524078233715</v>
      </c>
      <c r="L62" s="20">
        <v>12812</v>
      </c>
      <c r="M62" s="20">
        <v>2.1194375516956163</v>
      </c>
      <c r="N62" s="20">
        <v>203242</v>
      </c>
      <c r="O62" s="20">
        <v>19.7783184118334</v>
      </c>
      <c r="P62" s="20">
        <v>13677</v>
      </c>
      <c r="Q62" s="20">
        <v>0.8480282738095238</v>
      </c>
      <c r="R62" s="20">
        <v>1058</v>
      </c>
      <c r="S62" s="20">
        <v>0.17147487844408427</v>
      </c>
      <c r="T62" s="20">
        <v>104580</v>
      </c>
      <c r="U62" s="20">
        <v>16.963503649635037</v>
      </c>
      <c r="V62" s="20">
        <v>0</v>
      </c>
      <c r="W62" s="20">
        <v>0</v>
      </c>
      <c r="X62" s="20">
        <v>1142390</v>
      </c>
      <c r="Y62" s="20">
        <v>3.620302264927064</v>
      </c>
    </row>
    <row r="63" spans="1:25" ht="12.75">
      <c r="A63" s="19" t="s">
        <v>68</v>
      </c>
      <c r="B63" s="56">
        <v>469746</v>
      </c>
      <c r="C63" s="56">
        <v>74.89572704081633</v>
      </c>
      <c r="D63" s="56">
        <v>2132537</v>
      </c>
      <c r="E63" s="56">
        <v>11.424407360780007</v>
      </c>
      <c r="F63" s="56">
        <v>450664</v>
      </c>
      <c r="G63" s="56">
        <v>11.451251429297422</v>
      </c>
      <c r="H63" s="56">
        <v>144382</v>
      </c>
      <c r="I63" s="56">
        <v>7.139847690633963</v>
      </c>
      <c r="J63" s="56">
        <v>162472</v>
      </c>
      <c r="K63" s="56">
        <v>8.90111214594861</v>
      </c>
      <c r="L63" s="56">
        <v>229892</v>
      </c>
      <c r="M63" s="56">
        <v>38.03010752688172</v>
      </c>
      <c r="N63" s="56">
        <v>727562</v>
      </c>
      <c r="O63" s="56">
        <v>70.80206305955625</v>
      </c>
      <c r="P63" s="56">
        <v>41817</v>
      </c>
      <c r="Q63" s="56">
        <v>2.5928199404761907</v>
      </c>
      <c r="R63" s="56">
        <v>302258</v>
      </c>
      <c r="S63" s="56">
        <v>48.988330632090765</v>
      </c>
      <c r="T63" s="56">
        <v>104580</v>
      </c>
      <c r="U63" s="56">
        <v>16.963503649635037</v>
      </c>
      <c r="V63" s="56">
        <v>0</v>
      </c>
      <c r="W63" s="56">
        <v>0</v>
      </c>
      <c r="X63" s="56">
        <v>4765910</v>
      </c>
      <c r="Y63" s="56">
        <v>15.103453958314187</v>
      </c>
    </row>
    <row r="64" spans="1:25" ht="12.75">
      <c r="A64" s="57" t="s">
        <v>69</v>
      </c>
      <c r="B64" s="203" t="s">
        <v>12</v>
      </c>
      <c r="C64" s="203"/>
      <c r="D64" s="203" t="s">
        <v>12</v>
      </c>
      <c r="E64" s="203"/>
      <c r="F64" s="203" t="s">
        <v>12</v>
      </c>
      <c r="G64" s="203"/>
      <c r="H64" s="203" t="s">
        <v>12</v>
      </c>
      <c r="I64" s="203"/>
      <c r="J64" s="203" t="s">
        <v>12</v>
      </c>
      <c r="K64" s="203"/>
      <c r="L64" s="203" t="s">
        <v>12</v>
      </c>
      <c r="M64" s="203"/>
      <c r="N64" s="203" t="s">
        <v>12</v>
      </c>
      <c r="O64" s="203"/>
      <c r="P64" s="203" t="s">
        <v>12</v>
      </c>
      <c r="Q64" s="203"/>
      <c r="R64" s="203" t="s">
        <v>12</v>
      </c>
      <c r="S64" s="203"/>
      <c r="T64" s="203" t="s">
        <v>12</v>
      </c>
      <c r="U64" s="203"/>
      <c r="V64" s="203" t="s">
        <v>12</v>
      </c>
      <c r="W64" s="203"/>
      <c r="X64" s="203" t="s">
        <v>12</v>
      </c>
      <c r="Y64" s="203"/>
    </row>
    <row r="65" spans="1:25" ht="12.75">
      <c r="A65" s="59" t="s">
        <v>70</v>
      </c>
      <c r="B65" s="60">
        <v>43188</v>
      </c>
      <c r="C65" s="60">
        <v>6.885841836734694</v>
      </c>
      <c r="D65" s="60">
        <v>720934</v>
      </c>
      <c r="E65" s="60">
        <v>3.8621809123295745</v>
      </c>
      <c r="F65" s="60">
        <v>184390</v>
      </c>
      <c r="G65" s="60">
        <v>4.6853004700800405</v>
      </c>
      <c r="H65" s="60">
        <v>123389</v>
      </c>
      <c r="I65" s="60">
        <v>6.1017208980318465</v>
      </c>
      <c r="J65" s="60">
        <v>70134</v>
      </c>
      <c r="K65" s="60">
        <v>3.842327288664877</v>
      </c>
      <c r="L65" s="60">
        <v>36887</v>
      </c>
      <c r="M65" s="60">
        <v>6.102067824648469</v>
      </c>
      <c r="N65" s="60">
        <v>88527</v>
      </c>
      <c r="O65" s="60">
        <v>8.61492798754379</v>
      </c>
      <c r="P65" s="60">
        <v>73472</v>
      </c>
      <c r="Q65" s="60">
        <v>4.555555555555555</v>
      </c>
      <c r="R65" s="60">
        <v>26854</v>
      </c>
      <c r="S65" s="60">
        <v>4.352350081037277</v>
      </c>
      <c r="T65" s="60">
        <v>66935</v>
      </c>
      <c r="U65" s="60">
        <v>10.857258718572588</v>
      </c>
      <c r="V65" s="60">
        <v>0</v>
      </c>
      <c r="W65" s="60">
        <v>0</v>
      </c>
      <c r="X65" s="60">
        <v>1434710</v>
      </c>
      <c r="Y65" s="60">
        <v>4.546681835899744</v>
      </c>
    </row>
    <row r="66" spans="1:25" ht="12.75">
      <c r="A66" s="59" t="s">
        <v>71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</row>
    <row r="67" spans="1:25" ht="12.75">
      <c r="A67" s="61" t="s">
        <v>72</v>
      </c>
      <c r="B67" s="62">
        <v>43188</v>
      </c>
      <c r="C67" s="62">
        <v>6.885841836734694</v>
      </c>
      <c r="D67" s="62">
        <v>720934</v>
      </c>
      <c r="E67" s="62">
        <v>3.8621809123295745</v>
      </c>
      <c r="F67" s="62">
        <v>184390</v>
      </c>
      <c r="G67" s="62">
        <v>4.6853004700800405</v>
      </c>
      <c r="H67" s="62">
        <v>123389</v>
      </c>
      <c r="I67" s="62">
        <v>6.1017208980318465</v>
      </c>
      <c r="J67" s="62">
        <v>70134</v>
      </c>
      <c r="K67" s="62">
        <v>3.842327288664877</v>
      </c>
      <c r="L67" s="62">
        <v>36887</v>
      </c>
      <c r="M67" s="62">
        <v>6.102067824648469</v>
      </c>
      <c r="N67" s="62">
        <v>88527</v>
      </c>
      <c r="O67" s="62">
        <v>8.61492798754379</v>
      </c>
      <c r="P67" s="62">
        <v>73472</v>
      </c>
      <c r="Q67" s="62">
        <v>4.555555555555555</v>
      </c>
      <c r="R67" s="62">
        <v>26854</v>
      </c>
      <c r="S67" s="62">
        <v>4.352350081037277</v>
      </c>
      <c r="T67" s="62">
        <v>66935</v>
      </c>
      <c r="U67" s="62">
        <v>10.857258718572588</v>
      </c>
      <c r="V67" s="62">
        <v>0</v>
      </c>
      <c r="W67" s="62">
        <v>0</v>
      </c>
      <c r="X67" s="62">
        <v>1434710</v>
      </c>
      <c r="Y67" s="62">
        <v>4.546681835899744</v>
      </c>
    </row>
    <row r="68" spans="1:25" ht="12.75">
      <c r="A68" s="11" t="s">
        <v>73</v>
      </c>
      <c r="B68" s="197" t="s">
        <v>12</v>
      </c>
      <c r="C68" s="197"/>
      <c r="D68" s="197" t="s">
        <v>12</v>
      </c>
      <c r="E68" s="197"/>
      <c r="F68" s="197" t="s">
        <v>12</v>
      </c>
      <c r="G68" s="197"/>
      <c r="H68" s="197" t="s">
        <v>12</v>
      </c>
      <c r="I68" s="197"/>
      <c r="J68" s="197" t="s">
        <v>12</v>
      </c>
      <c r="K68" s="197"/>
      <c r="L68" s="197" t="s">
        <v>12</v>
      </c>
      <c r="M68" s="197"/>
      <c r="N68" s="197" t="s">
        <v>12</v>
      </c>
      <c r="O68" s="197"/>
      <c r="P68" s="197" t="s">
        <v>12</v>
      </c>
      <c r="Q68" s="197"/>
      <c r="R68" s="197" t="s">
        <v>12</v>
      </c>
      <c r="S68" s="197"/>
      <c r="T68" s="197" t="s">
        <v>12</v>
      </c>
      <c r="U68" s="197"/>
      <c r="V68" s="197" t="s">
        <v>12</v>
      </c>
      <c r="W68" s="197"/>
      <c r="X68" s="197" t="s">
        <v>12</v>
      </c>
      <c r="Y68" s="197"/>
    </row>
    <row r="69" spans="1:25" ht="12.75">
      <c r="A69" s="63" t="s">
        <v>74</v>
      </c>
      <c r="B69" s="64">
        <v>2517</v>
      </c>
      <c r="C69" s="64">
        <v>0.4013073979591837</v>
      </c>
      <c r="D69" s="64">
        <v>91026</v>
      </c>
      <c r="E69" s="64">
        <v>0.48764363967535423</v>
      </c>
      <c r="F69" s="64">
        <v>23811</v>
      </c>
      <c r="G69" s="64">
        <v>0.605031126921611</v>
      </c>
      <c r="H69" s="64">
        <v>308</v>
      </c>
      <c r="I69" s="64">
        <v>0.015230936603698942</v>
      </c>
      <c r="J69" s="64">
        <v>8314</v>
      </c>
      <c r="K69" s="64">
        <v>0.45548676929819754</v>
      </c>
      <c r="L69" s="64">
        <v>2941</v>
      </c>
      <c r="M69" s="64">
        <v>0.4865177832919768</v>
      </c>
      <c r="N69" s="64">
        <v>7037</v>
      </c>
      <c r="O69" s="64">
        <v>0.684799532892176</v>
      </c>
      <c r="P69" s="64">
        <v>12065</v>
      </c>
      <c r="Q69" s="64">
        <v>0.748077876984127</v>
      </c>
      <c r="R69" s="64">
        <v>3997</v>
      </c>
      <c r="S69" s="64">
        <v>0.6478119935170178</v>
      </c>
      <c r="T69" s="64">
        <v>1775</v>
      </c>
      <c r="U69" s="64">
        <v>0.28791565287915655</v>
      </c>
      <c r="V69" s="64">
        <v>0</v>
      </c>
      <c r="W69" s="64">
        <v>0</v>
      </c>
      <c r="X69" s="64">
        <v>153791</v>
      </c>
      <c r="Y69" s="64">
        <v>0.4873728810873678</v>
      </c>
    </row>
    <row r="70" spans="1:25" ht="12.75">
      <c r="A70" s="63" t="s">
        <v>75</v>
      </c>
      <c r="B70" s="64">
        <v>495</v>
      </c>
      <c r="C70" s="64">
        <v>0.07892219387755102</v>
      </c>
      <c r="D70" s="64">
        <v>3782</v>
      </c>
      <c r="E70" s="64">
        <v>0.020260895186564164</v>
      </c>
      <c r="F70" s="64">
        <v>637</v>
      </c>
      <c r="G70" s="64">
        <v>0.016185999237708044</v>
      </c>
      <c r="H70" s="64">
        <v>0</v>
      </c>
      <c r="I70" s="64">
        <v>0</v>
      </c>
      <c r="J70" s="64">
        <v>1245</v>
      </c>
      <c r="K70" s="64">
        <v>0.06820796581383883</v>
      </c>
      <c r="L70" s="64">
        <v>184</v>
      </c>
      <c r="M70" s="64">
        <v>0.0304383788254756</v>
      </c>
      <c r="N70" s="64">
        <v>231</v>
      </c>
      <c r="O70" s="64">
        <v>0.022479564032697547</v>
      </c>
      <c r="P70" s="64">
        <v>331</v>
      </c>
      <c r="Q70" s="64">
        <v>0.020523313492063492</v>
      </c>
      <c r="R70" s="64">
        <v>126</v>
      </c>
      <c r="S70" s="64">
        <v>0.020421393841166938</v>
      </c>
      <c r="T70" s="64">
        <v>210</v>
      </c>
      <c r="U70" s="64">
        <v>0.0340632603406326</v>
      </c>
      <c r="V70" s="64">
        <v>0</v>
      </c>
      <c r="W70" s="64">
        <v>0</v>
      </c>
      <c r="X70" s="64">
        <v>7241</v>
      </c>
      <c r="Y70" s="64">
        <v>0.022947162265370732</v>
      </c>
    </row>
    <row r="71" spans="1:25" ht="12.75">
      <c r="A71" s="63" t="s">
        <v>76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</row>
    <row r="72" spans="1:25" ht="12.75">
      <c r="A72" s="65" t="s">
        <v>77</v>
      </c>
      <c r="B72" s="66">
        <v>3012</v>
      </c>
      <c r="C72" s="66">
        <v>0.4802295918367347</v>
      </c>
      <c r="D72" s="66">
        <v>94808</v>
      </c>
      <c r="E72" s="66">
        <v>0.5079045348619184</v>
      </c>
      <c r="F72" s="66">
        <v>24448</v>
      </c>
      <c r="G72" s="66">
        <v>0.621217126159319</v>
      </c>
      <c r="H72" s="66">
        <v>308</v>
      </c>
      <c r="I72" s="66">
        <v>0.015230936603698942</v>
      </c>
      <c r="J72" s="66">
        <v>9559</v>
      </c>
      <c r="K72" s="66">
        <v>0.5236947351120363</v>
      </c>
      <c r="L72" s="66">
        <v>3125</v>
      </c>
      <c r="M72" s="66">
        <v>0.5169561621174524</v>
      </c>
      <c r="N72" s="66">
        <v>7268</v>
      </c>
      <c r="O72" s="66">
        <v>0.7072790969248735</v>
      </c>
      <c r="P72" s="66">
        <v>12396</v>
      </c>
      <c r="Q72" s="66">
        <v>0.7686011904761905</v>
      </c>
      <c r="R72" s="66">
        <v>4123</v>
      </c>
      <c r="S72" s="66">
        <v>0.6682333873581847</v>
      </c>
      <c r="T72" s="66">
        <v>1985</v>
      </c>
      <c r="U72" s="66">
        <v>0.3219789132197891</v>
      </c>
      <c r="V72" s="66">
        <v>0</v>
      </c>
      <c r="W72" s="66">
        <v>0</v>
      </c>
      <c r="X72" s="66">
        <v>161032</v>
      </c>
      <c r="Y72" s="66">
        <v>0.5103200433527385</v>
      </c>
    </row>
    <row r="73" spans="1:25" ht="12.75">
      <c r="A73" s="67" t="s">
        <v>78</v>
      </c>
      <c r="B73" s="204" t="s">
        <v>12</v>
      </c>
      <c r="C73" s="204"/>
      <c r="D73" s="204" t="s">
        <v>12</v>
      </c>
      <c r="E73" s="204"/>
      <c r="F73" s="204" t="s">
        <v>12</v>
      </c>
      <c r="G73" s="204"/>
      <c r="H73" s="204" t="s">
        <v>12</v>
      </c>
      <c r="I73" s="204"/>
      <c r="J73" s="204" t="s">
        <v>12</v>
      </c>
      <c r="K73" s="204"/>
      <c r="L73" s="204" t="s">
        <v>12</v>
      </c>
      <c r="M73" s="204"/>
      <c r="N73" s="204" t="s">
        <v>12</v>
      </c>
      <c r="O73" s="204"/>
      <c r="P73" s="204" t="s">
        <v>12</v>
      </c>
      <c r="Q73" s="204"/>
      <c r="R73" s="204" t="s">
        <v>12</v>
      </c>
      <c r="S73" s="204"/>
      <c r="T73" s="204" t="s">
        <v>12</v>
      </c>
      <c r="U73" s="204"/>
      <c r="V73" s="204" t="s">
        <v>12</v>
      </c>
      <c r="W73" s="204"/>
      <c r="X73" s="204" t="s">
        <v>12</v>
      </c>
      <c r="Y73" s="204"/>
    </row>
    <row r="74" spans="1:25" ht="12.75">
      <c r="A74" s="69" t="s">
        <v>79</v>
      </c>
      <c r="B74" s="70">
        <v>417</v>
      </c>
      <c r="C74" s="70">
        <v>0.0664859693877551</v>
      </c>
      <c r="D74" s="70">
        <v>24852</v>
      </c>
      <c r="E74" s="70">
        <v>0.13313690300806258</v>
      </c>
      <c r="F74" s="70">
        <v>4120</v>
      </c>
      <c r="G74" s="70">
        <v>0.10468809554059205</v>
      </c>
      <c r="H74" s="70">
        <v>1350</v>
      </c>
      <c r="I74" s="70">
        <v>0.06675897537335575</v>
      </c>
      <c r="J74" s="70">
        <v>1731</v>
      </c>
      <c r="K74" s="70">
        <v>0.09483372596285541</v>
      </c>
      <c r="L74" s="70">
        <v>580</v>
      </c>
      <c r="M74" s="70">
        <v>0.09594706368899918</v>
      </c>
      <c r="N74" s="70">
        <v>1661</v>
      </c>
      <c r="O74" s="70">
        <v>0.16163876994939666</v>
      </c>
      <c r="P74" s="70">
        <v>2131</v>
      </c>
      <c r="Q74" s="70">
        <v>0.13213045634920634</v>
      </c>
      <c r="R74" s="70">
        <v>707</v>
      </c>
      <c r="S74" s="70">
        <v>0.11458670988654782</v>
      </c>
      <c r="T74" s="70">
        <v>511</v>
      </c>
      <c r="U74" s="70">
        <v>0.08288726682887267</v>
      </c>
      <c r="V74" s="70">
        <v>0</v>
      </c>
      <c r="W74" s="70">
        <v>0</v>
      </c>
      <c r="X74" s="70">
        <v>38060</v>
      </c>
      <c r="Y74" s="70">
        <v>0.12061441732081343</v>
      </c>
    </row>
    <row r="75" spans="1:25" ht="12.75">
      <c r="A75" s="69" t="s">
        <v>80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</row>
    <row r="76" spans="1:25" ht="12.75">
      <c r="A76" s="71" t="s">
        <v>81</v>
      </c>
      <c r="B76" s="72">
        <v>417</v>
      </c>
      <c r="C76" s="72">
        <v>0.0664859693877551</v>
      </c>
      <c r="D76" s="72">
        <v>24852</v>
      </c>
      <c r="E76" s="72">
        <v>0.13313690300806258</v>
      </c>
      <c r="F76" s="72">
        <v>4120</v>
      </c>
      <c r="G76" s="72">
        <v>0.10468809554059205</v>
      </c>
      <c r="H76" s="72">
        <v>1350</v>
      </c>
      <c r="I76" s="72">
        <v>0.06675897537335575</v>
      </c>
      <c r="J76" s="72">
        <v>1731</v>
      </c>
      <c r="K76" s="72">
        <v>0.09483372596285541</v>
      </c>
      <c r="L76" s="72">
        <v>580</v>
      </c>
      <c r="M76" s="72">
        <v>0.09594706368899918</v>
      </c>
      <c r="N76" s="72">
        <v>1661</v>
      </c>
      <c r="O76" s="72">
        <v>0.16163876994939666</v>
      </c>
      <c r="P76" s="72">
        <v>2131</v>
      </c>
      <c r="Q76" s="72">
        <v>0.13213045634920634</v>
      </c>
      <c r="R76" s="72">
        <v>707</v>
      </c>
      <c r="S76" s="72">
        <v>0.11458670988654782</v>
      </c>
      <c r="T76" s="72">
        <v>511</v>
      </c>
      <c r="U76" s="72">
        <v>0.08288726682887267</v>
      </c>
      <c r="V76" s="72">
        <v>0</v>
      </c>
      <c r="W76" s="72">
        <v>0</v>
      </c>
      <c r="X76" s="72">
        <v>38060</v>
      </c>
      <c r="Y76" s="72">
        <v>0.12061441732081343</v>
      </c>
    </row>
    <row r="77" spans="1:25" ht="12.75">
      <c r="A77" s="11" t="s">
        <v>82</v>
      </c>
      <c r="B77" s="197" t="s">
        <v>12</v>
      </c>
      <c r="C77" s="197"/>
      <c r="D77" s="197" t="s">
        <v>12</v>
      </c>
      <c r="E77" s="197"/>
      <c r="F77" s="197" t="s">
        <v>12</v>
      </c>
      <c r="G77" s="197"/>
      <c r="H77" s="197" t="s">
        <v>12</v>
      </c>
      <c r="I77" s="197"/>
      <c r="J77" s="197" t="s">
        <v>12</v>
      </c>
      <c r="K77" s="197"/>
      <c r="L77" s="197" t="s">
        <v>12</v>
      </c>
      <c r="M77" s="197"/>
      <c r="N77" s="197" t="s">
        <v>12</v>
      </c>
      <c r="O77" s="197"/>
      <c r="P77" s="197" t="s">
        <v>12</v>
      </c>
      <c r="Q77" s="197"/>
      <c r="R77" s="197" t="s">
        <v>12</v>
      </c>
      <c r="S77" s="197"/>
      <c r="T77" s="197" t="s">
        <v>12</v>
      </c>
      <c r="U77" s="197"/>
      <c r="V77" s="197" t="s">
        <v>12</v>
      </c>
      <c r="W77" s="197"/>
      <c r="X77" s="197" t="s">
        <v>12</v>
      </c>
      <c r="Y77" s="197"/>
    </row>
    <row r="78" spans="1:25" ht="12.75">
      <c r="A78" s="73" t="s">
        <v>83</v>
      </c>
      <c r="B78" s="74">
        <v>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</row>
    <row r="79" spans="1:25" ht="12.75">
      <c r="A79" s="73" t="s">
        <v>84</v>
      </c>
      <c r="B79" s="74">
        <v>7380</v>
      </c>
      <c r="C79" s="74">
        <v>1.1766581632653061</v>
      </c>
      <c r="D79" s="74">
        <v>257075</v>
      </c>
      <c r="E79" s="74">
        <v>1.3771997964267537</v>
      </c>
      <c r="F79" s="74">
        <v>48192</v>
      </c>
      <c r="G79" s="74">
        <v>1.224545801041799</v>
      </c>
      <c r="H79" s="74">
        <v>55961</v>
      </c>
      <c r="I79" s="74">
        <v>2.767332608050638</v>
      </c>
      <c r="J79" s="74">
        <v>9226</v>
      </c>
      <c r="K79" s="74">
        <v>0.5054511587136361</v>
      </c>
      <c r="L79" s="74">
        <v>7275</v>
      </c>
      <c r="M79" s="74">
        <v>1.2034739454094292</v>
      </c>
      <c r="N79" s="74">
        <v>109774</v>
      </c>
      <c r="O79" s="74">
        <v>10.682561307901908</v>
      </c>
      <c r="P79" s="74">
        <v>8104</v>
      </c>
      <c r="Q79" s="74">
        <v>0.5024801587301587</v>
      </c>
      <c r="R79" s="74">
        <v>899</v>
      </c>
      <c r="S79" s="74">
        <v>0.14570502431118315</v>
      </c>
      <c r="T79" s="74">
        <v>31712</v>
      </c>
      <c r="U79" s="74">
        <v>5.143876723438767</v>
      </c>
      <c r="V79" s="74">
        <v>0</v>
      </c>
      <c r="W79" s="74">
        <v>0</v>
      </c>
      <c r="X79" s="74">
        <v>535598</v>
      </c>
      <c r="Y79" s="74">
        <v>1.6973421095163699</v>
      </c>
    </row>
    <row r="80" spans="1:25" ht="12.75">
      <c r="A80" s="73" t="s">
        <v>85</v>
      </c>
      <c r="B80" s="74">
        <v>2910</v>
      </c>
      <c r="C80" s="74">
        <v>0.46396683673469385</v>
      </c>
      <c r="D80" s="74">
        <v>17870</v>
      </c>
      <c r="E80" s="74">
        <v>0.09573299761605014</v>
      </c>
      <c r="F80" s="74">
        <v>3370</v>
      </c>
      <c r="G80" s="74">
        <v>0.08563079659509593</v>
      </c>
      <c r="H80" s="74">
        <v>0</v>
      </c>
      <c r="I80" s="74">
        <v>0</v>
      </c>
      <c r="J80" s="74">
        <v>700</v>
      </c>
      <c r="K80" s="74">
        <v>0.03834986029693749</v>
      </c>
      <c r="L80" s="74">
        <v>990</v>
      </c>
      <c r="M80" s="74">
        <v>0.16377171215880892</v>
      </c>
      <c r="N80" s="74">
        <v>4360</v>
      </c>
      <c r="O80" s="74">
        <v>0.42428960685091477</v>
      </c>
      <c r="P80" s="74">
        <v>0</v>
      </c>
      <c r="Q80" s="74">
        <v>0</v>
      </c>
      <c r="R80" s="74">
        <v>620</v>
      </c>
      <c r="S80" s="74">
        <v>0.10048622366288493</v>
      </c>
      <c r="T80" s="74">
        <v>0</v>
      </c>
      <c r="U80" s="74">
        <v>0</v>
      </c>
      <c r="V80" s="74">
        <v>0</v>
      </c>
      <c r="W80" s="74">
        <v>0</v>
      </c>
      <c r="X80" s="74">
        <v>30820</v>
      </c>
      <c r="Y80" s="74">
        <v>0.09767042411527772</v>
      </c>
    </row>
    <row r="81" spans="1:25" ht="12.75">
      <c r="A81" s="75" t="s">
        <v>86</v>
      </c>
      <c r="B81" s="76">
        <v>10290</v>
      </c>
      <c r="C81" s="76">
        <v>1.640625</v>
      </c>
      <c r="D81" s="76">
        <v>274945</v>
      </c>
      <c r="E81" s="76">
        <v>1.4729327940428039</v>
      </c>
      <c r="F81" s="76">
        <v>51562</v>
      </c>
      <c r="G81" s="76">
        <v>1.3101765976368949</v>
      </c>
      <c r="H81" s="76">
        <v>55961</v>
      </c>
      <c r="I81" s="76">
        <v>2.767332608050638</v>
      </c>
      <c r="J81" s="76">
        <v>9926</v>
      </c>
      <c r="K81" s="76">
        <v>0.5438010190105736</v>
      </c>
      <c r="L81" s="76">
        <v>8265</v>
      </c>
      <c r="M81" s="76">
        <v>1.3672456575682381</v>
      </c>
      <c r="N81" s="76">
        <v>114134</v>
      </c>
      <c r="O81" s="76">
        <v>11.106850914752822</v>
      </c>
      <c r="P81" s="76">
        <v>8104</v>
      </c>
      <c r="Q81" s="76">
        <v>0.5024801587301587</v>
      </c>
      <c r="R81" s="76">
        <v>1519</v>
      </c>
      <c r="S81" s="76">
        <v>0.24619124797406808</v>
      </c>
      <c r="T81" s="76">
        <v>31712</v>
      </c>
      <c r="U81" s="76">
        <v>5.143876723438767</v>
      </c>
      <c r="V81" s="76">
        <v>0</v>
      </c>
      <c r="W81" s="76">
        <v>0</v>
      </c>
      <c r="X81" s="76">
        <v>566418</v>
      </c>
      <c r="Y81" s="76">
        <v>1.7950125336316476</v>
      </c>
    </row>
    <row r="82" spans="1:25" ht="12.75">
      <c r="A82" s="77" t="s">
        <v>87</v>
      </c>
      <c r="B82" s="205" t="s">
        <v>12</v>
      </c>
      <c r="C82" s="205"/>
      <c r="D82" s="205" t="s">
        <v>12</v>
      </c>
      <c r="E82" s="205"/>
      <c r="F82" s="205" t="s">
        <v>12</v>
      </c>
      <c r="G82" s="205"/>
      <c r="H82" s="205" t="s">
        <v>12</v>
      </c>
      <c r="I82" s="205"/>
      <c r="J82" s="205" t="s">
        <v>12</v>
      </c>
      <c r="K82" s="205"/>
      <c r="L82" s="205" t="s">
        <v>12</v>
      </c>
      <c r="M82" s="205"/>
      <c r="N82" s="205" t="s">
        <v>12</v>
      </c>
      <c r="O82" s="205"/>
      <c r="P82" s="205" t="s">
        <v>12</v>
      </c>
      <c r="Q82" s="205"/>
      <c r="R82" s="205" t="s">
        <v>12</v>
      </c>
      <c r="S82" s="205"/>
      <c r="T82" s="205" t="s">
        <v>12</v>
      </c>
      <c r="U82" s="205"/>
      <c r="V82" s="205" t="s">
        <v>12</v>
      </c>
      <c r="W82" s="205"/>
      <c r="X82" s="205" t="s">
        <v>12</v>
      </c>
      <c r="Y82" s="205"/>
    </row>
    <row r="83" spans="1:25" ht="12.75">
      <c r="A83" s="79" t="s">
        <v>88</v>
      </c>
      <c r="B83" s="80">
        <v>1033</v>
      </c>
      <c r="C83" s="80">
        <v>0.1647002551020408</v>
      </c>
      <c r="D83" s="80">
        <v>19784</v>
      </c>
      <c r="E83" s="80">
        <v>0.10598666059518388</v>
      </c>
      <c r="F83" s="80">
        <v>5963</v>
      </c>
      <c r="G83" s="80">
        <v>0.15151823148265786</v>
      </c>
      <c r="H83" s="80">
        <v>11373</v>
      </c>
      <c r="I83" s="80">
        <v>0.5624072792008703</v>
      </c>
      <c r="J83" s="80">
        <v>156</v>
      </c>
      <c r="K83" s="80">
        <v>0.00854654029474607</v>
      </c>
      <c r="L83" s="80">
        <v>843</v>
      </c>
      <c r="M83" s="80">
        <v>0.13945409429280398</v>
      </c>
      <c r="N83" s="80">
        <v>14598</v>
      </c>
      <c r="O83" s="80">
        <v>1.420591669910471</v>
      </c>
      <c r="P83" s="80">
        <v>766</v>
      </c>
      <c r="Q83" s="80">
        <v>0.04749503968253968</v>
      </c>
      <c r="R83" s="80">
        <v>67</v>
      </c>
      <c r="S83" s="80">
        <v>0.010858995137763372</v>
      </c>
      <c r="T83" s="80">
        <v>6360</v>
      </c>
      <c r="U83" s="80">
        <v>1.0316301703163018</v>
      </c>
      <c r="V83" s="80">
        <v>0</v>
      </c>
      <c r="W83" s="80">
        <v>0</v>
      </c>
      <c r="X83" s="80">
        <v>60943</v>
      </c>
      <c r="Y83" s="80">
        <v>0.19313201352554737</v>
      </c>
    </row>
    <row r="84" spans="1:25" ht="12.75">
      <c r="A84" s="79" t="s">
        <v>89</v>
      </c>
      <c r="B84" s="80">
        <v>141</v>
      </c>
      <c r="C84" s="80">
        <v>0.022480867346938774</v>
      </c>
      <c r="D84" s="80">
        <v>9362</v>
      </c>
      <c r="E84" s="80">
        <v>0.05015401923231457</v>
      </c>
      <c r="F84" s="80">
        <v>759</v>
      </c>
      <c r="G84" s="80">
        <v>0.019285986532842078</v>
      </c>
      <c r="H84" s="80">
        <v>0</v>
      </c>
      <c r="I84" s="80">
        <v>0</v>
      </c>
      <c r="J84" s="80">
        <v>2473</v>
      </c>
      <c r="K84" s="80">
        <v>0.13548457787760915</v>
      </c>
      <c r="L84" s="80">
        <v>183</v>
      </c>
      <c r="M84" s="80">
        <v>0.030272952853598014</v>
      </c>
      <c r="N84" s="80">
        <v>146</v>
      </c>
      <c r="O84" s="80">
        <v>0.014207862981704943</v>
      </c>
      <c r="P84" s="80">
        <v>706</v>
      </c>
      <c r="Q84" s="80">
        <v>0.043774801587301584</v>
      </c>
      <c r="R84" s="80">
        <v>150</v>
      </c>
      <c r="S84" s="80">
        <v>0.024311183144246355</v>
      </c>
      <c r="T84" s="80">
        <v>223</v>
      </c>
      <c r="U84" s="80">
        <v>0.036171938361719384</v>
      </c>
      <c r="V84" s="80">
        <v>0</v>
      </c>
      <c r="W84" s="80">
        <v>0</v>
      </c>
      <c r="X84" s="80">
        <v>14143</v>
      </c>
      <c r="Y84" s="80">
        <v>0.044820013246670114</v>
      </c>
    </row>
    <row r="85" spans="1:25" ht="12.75">
      <c r="A85" s="81" t="s">
        <v>90</v>
      </c>
      <c r="B85" s="82">
        <v>1174</v>
      </c>
      <c r="C85" s="82">
        <v>0.18718112244897958</v>
      </c>
      <c r="D85" s="82">
        <v>29146</v>
      </c>
      <c r="E85" s="82">
        <v>0.15614067982749846</v>
      </c>
      <c r="F85" s="82">
        <v>6722</v>
      </c>
      <c r="G85" s="82">
        <v>0.17080421801549994</v>
      </c>
      <c r="H85" s="82">
        <v>11373</v>
      </c>
      <c r="I85" s="82">
        <v>0.5624072792008703</v>
      </c>
      <c r="J85" s="82">
        <v>2629</v>
      </c>
      <c r="K85" s="82">
        <v>0.14403111817235523</v>
      </c>
      <c r="L85" s="82">
        <v>1026</v>
      </c>
      <c r="M85" s="82">
        <v>0.169727047146402</v>
      </c>
      <c r="N85" s="82">
        <v>14744</v>
      </c>
      <c r="O85" s="82">
        <v>1.4347995328921759</v>
      </c>
      <c r="P85" s="82">
        <v>1472</v>
      </c>
      <c r="Q85" s="82">
        <v>0.09126984126984126</v>
      </c>
      <c r="R85" s="82">
        <v>217</v>
      </c>
      <c r="S85" s="82">
        <v>0.035170178282009724</v>
      </c>
      <c r="T85" s="82">
        <v>6583</v>
      </c>
      <c r="U85" s="82">
        <v>1.0678021086780212</v>
      </c>
      <c r="V85" s="82">
        <v>0</v>
      </c>
      <c r="W85" s="82">
        <v>0</v>
      </c>
      <c r="X85" s="82">
        <v>75086</v>
      </c>
      <c r="Y85" s="82">
        <v>0.2379520267722175</v>
      </c>
    </row>
    <row r="86" spans="1:25" ht="12.75">
      <c r="A86" s="11" t="s">
        <v>91</v>
      </c>
      <c r="B86" s="197" t="s">
        <v>12</v>
      </c>
      <c r="C86" s="197"/>
      <c r="D86" s="197" t="s">
        <v>12</v>
      </c>
      <c r="E86" s="197"/>
      <c r="F86" s="197" t="s">
        <v>12</v>
      </c>
      <c r="G86" s="197"/>
      <c r="H86" s="197" t="s">
        <v>12</v>
      </c>
      <c r="I86" s="197"/>
      <c r="J86" s="197" t="s">
        <v>12</v>
      </c>
      <c r="K86" s="197"/>
      <c r="L86" s="197" t="s">
        <v>12</v>
      </c>
      <c r="M86" s="197"/>
      <c r="N86" s="197" t="s">
        <v>12</v>
      </c>
      <c r="O86" s="197"/>
      <c r="P86" s="197" t="s">
        <v>12</v>
      </c>
      <c r="Q86" s="197"/>
      <c r="R86" s="197" t="s">
        <v>12</v>
      </c>
      <c r="S86" s="197"/>
      <c r="T86" s="197" t="s">
        <v>12</v>
      </c>
      <c r="U86" s="197"/>
      <c r="V86" s="197" t="s">
        <v>12</v>
      </c>
      <c r="W86" s="197"/>
      <c r="X86" s="197" t="s">
        <v>12</v>
      </c>
      <c r="Y86" s="197"/>
    </row>
    <row r="87" spans="1:25" ht="12.75">
      <c r="A87" s="83" t="s">
        <v>92</v>
      </c>
      <c r="B87" s="84">
        <v>55417</v>
      </c>
      <c r="C87" s="84">
        <v>8.83561862244898</v>
      </c>
      <c r="D87" s="84">
        <v>111823</v>
      </c>
      <c r="E87" s="84">
        <v>0.5990571344387003</v>
      </c>
      <c r="F87" s="84">
        <v>85050</v>
      </c>
      <c r="G87" s="84">
        <v>2.1610977004192606</v>
      </c>
      <c r="H87" s="84">
        <v>0</v>
      </c>
      <c r="I87" s="84">
        <v>0</v>
      </c>
      <c r="J87" s="84">
        <v>31930</v>
      </c>
      <c r="K87" s="84">
        <v>1.7493014846874486</v>
      </c>
      <c r="L87" s="84">
        <v>50800</v>
      </c>
      <c r="M87" s="84">
        <v>8.403639371381306</v>
      </c>
      <c r="N87" s="84">
        <v>191520</v>
      </c>
      <c r="O87" s="84">
        <v>18.637602179836513</v>
      </c>
      <c r="P87" s="84">
        <v>2250</v>
      </c>
      <c r="Q87" s="84">
        <v>0.13950892857142858</v>
      </c>
      <c r="R87" s="84">
        <v>141320</v>
      </c>
      <c r="S87" s="84">
        <v>22.904376012965965</v>
      </c>
      <c r="T87" s="84">
        <v>0</v>
      </c>
      <c r="U87" s="84">
        <v>0</v>
      </c>
      <c r="V87" s="84">
        <v>0</v>
      </c>
      <c r="W87" s="84">
        <v>0</v>
      </c>
      <c r="X87" s="84">
        <v>670110</v>
      </c>
      <c r="Y87" s="84">
        <v>2.123618686044411</v>
      </c>
    </row>
    <row r="88" spans="1:25" ht="12.75">
      <c r="A88" s="83" t="s">
        <v>93</v>
      </c>
      <c r="B88" s="84">
        <v>783</v>
      </c>
      <c r="C88" s="84">
        <v>0.12484056122448979</v>
      </c>
      <c r="D88" s="84">
        <v>38594</v>
      </c>
      <c r="E88" s="84">
        <v>0.20675541745908446</v>
      </c>
      <c r="F88" s="84">
        <v>7382</v>
      </c>
      <c r="G88" s="84">
        <v>0.18757464108753652</v>
      </c>
      <c r="H88" s="84">
        <v>10974</v>
      </c>
      <c r="I88" s="84">
        <v>0.5426762931460786</v>
      </c>
      <c r="J88" s="84">
        <v>310</v>
      </c>
      <c r="K88" s="84">
        <v>0.016983509560072316</v>
      </c>
      <c r="L88" s="84">
        <v>1084</v>
      </c>
      <c r="M88" s="84">
        <v>0.1793217535153019</v>
      </c>
      <c r="N88" s="84">
        <v>19787</v>
      </c>
      <c r="O88" s="84">
        <v>1.9255546905410665</v>
      </c>
      <c r="P88" s="84">
        <v>689</v>
      </c>
      <c r="Q88" s="84">
        <v>0.04272073412698413</v>
      </c>
      <c r="R88" s="84">
        <v>56</v>
      </c>
      <c r="S88" s="84">
        <v>0.00907617504051864</v>
      </c>
      <c r="T88" s="84">
        <v>3180</v>
      </c>
      <c r="U88" s="84">
        <v>0.5158150851581509</v>
      </c>
      <c r="V88" s="84">
        <v>0</v>
      </c>
      <c r="W88" s="84">
        <v>0</v>
      </c>
      <c r="X88" s="84">
        <v>82839</v>
      </c>
      <c r="Y88" s="84">
        <v>0.2625217476731178</v>
      </c>
    </row>
    <row r="89" spans="1:25" ht="12.75">
      <c r="A89" s="85" t="s">
        <v>94</v>
      </c>
      <c r="B89" s="86">
        <v>56200</v>
      </c>
      <c r="C89" s="86">
        <v>8.96045918367347</v>
      </c>
      <c r="D89" s="86">
        <v>150417</v>
      </c>
      <c r="E89" s="86">
        <v>0.8058125518977848</v>
      </c>
      <c r="F89" s="86">
        <v>92432</v>
      </c>
      <c r="G89" s="86">
        <v>2.348672341506797</v>
      </c>
      <c r="H89" s="86">
        <v>10974</v>
      </c>
      <c r="I89" s="86">
        <v>0.5426762931460786</v>
      </c>
      <c r="J89" s="86">
        <v>32240</v>
      </c>
      <c r="K89" s="86">
        <v>1.766284994247521</v>
      </c>
      <c r="L89" s="86">
        <v>51884</v>
      </c>
      <c r="M89" s="86">
        <v>8.58296112489661</v>
      </c>
      <c r="N89" s="86">
        <v>211307</v>
      </c>
      <c r="O89" s="86">
        <v>20.56315687037758</v>
      </c>
      <c r="P89" s="86">
        <v>2939</v>
      </c>
      <c r="Q89" s="86">
        <v>0.1822296626984127</v>
      </c>
      <c r="R89" s="86">
        <v>141376</v>
      </c>
      <c r="S89" s="86">
        <v>22.913452188006485</v>
      </c>
      <c r="T89" s="86">
        <v>3180</v>
      </c>
      <c r="U89" s="86">
        <v>0.5158150851581509</v>
      </c>
      <c r="V89" s="86">
        <v>0</v>
      </c>
      <c r="W89" s="86">
        <v>0</v>
      </c>
      <c r="X89" s="86">
        <v>752949</v>
      </c>
      <c r="Y89" s="86">
        <v>2.386140433717529</v>
      </c>
    </row>
    <row r="90" spans="1:25" ht="12.75">
      <c r="A90" s="87" t="s">
        <v>95</v>
      </c>
      <c r="B90" s="206" t="s">
        <v>12</v>
      </c>
      <c r="C90" s="206"/>
      <c r="D90" s="206" t="s">
        <v>12</v>
      </c>
      <c r="E90" s="206"/>
      <c r="F90" s="206" t="s">
        <v>12</v>
      </c>
      <c r="G90" s="206"/>
      <c r="H90" s="206" t="s">
        <v>12</v>
      </c>
      <c r="I90" s="206"/>
      <c r="J90" s="206" t="s">
        <v>12</v>
      </c>
      <c r="K90" s="206"/>
      <c r="L90" s="206" t="s">
        <v>12</v>
      </c>
      <c r="M90" s="206"/>
      <c r="N90" s="206" t="s">
        <v>12</v>
      </c>
      <c r="O90" s="206"/>
      <c r="P90" s="206" t="s">
        <v>12</v>
      </c>
      <c r="Q90" s="206"/>
      <c r="R90" s="206" t="s">
        <v>12</v>
      </c>
      <c r="S90" s="206"/>
      <c r="T90" s="206" t="s">
        <v>12</v>
      </c>
      <c r="U90" s="206"/>
      <c r="V90" s="206" t="s">
        <v>12</v>
      </c>
      <c r="W90" s="206"/>
      <c r="X90" s="206" t="s">
        <v>12</v>
      </c>
      <c r="Y90" s="206"/>
    </row>
    <row r="91" spans="1:25" ht="12.75">
      <c r="A91" s="69" t="s">
        <v>96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</row>
    <row r="92" spans="1:25" ht="12.75">
      <c r="A92" s="69" t="s">
        <v>97</v>
      </c>
      <c r="B92" s="70">
        <v>2437</v>
      </c>
      <c r="C92" s="70">
        <v>0.3885522959183674</v>
      </c>
      <c r="D92" s="70">
        <v>74508</v>
      </c>
      <c r="E92" s="70">
        <v>0.399153563871106</v>
      </c>
      <c r="F92" s="70">
        <v>13210</v>
      </c>
      <c r="G92" s="70">
        <v>0.33566255876000506</v>
      </c>
      <c r="H92" s="70">
        <v>25623</v>
      </c>
      <c r="I92" s="70">
        <v>1.2670853525862922</v>
      </c>
      <c r="J92" s="70">
        <v>924</v>
      </c>
      <c r="K92" s="70">
        <v>0.050621815591957484</v>
      </c>
      <c r="L92" s="70">
        <v>1858</v>
      </c>
      <c r="M92" s="70">
        <v>0.3073614557485525</v>
      </c>
      <c r="N92" s="70">
        <v>29694</v>
      </c>
      <c r="O92" s="70">
        <v>2.8896457765667574</v>
      </c>
      <c r="P92" s="70">
        <v>1933</v>
      </c>
      <c r="Q92" s="70">
        <v>0.11985367063492064</v>
      </c>
      <c r="R92" s="70">
        <v>159</v>
      </c>
      <c r="S92" s="70">
        <v>0.025769854132901133</v>
      </c>
      <c r="T92" s="70">
        <v>26560</v>
      </c>
      <c r="U92" s="70">
        <v>4.308191403081914</v>
      </c>
      <c r="V92" s="70">
        <v>0</v>
      </c>
      <c r="W92" s="70">
        <v>0</v>
      </c>
      <c r="X92" s="70">
        <v>176906</v>
      </c>
      <c r="Y92" s="70">
        <v>0.5606256991738261</v>
      </c>
    </row>
    <row r="93" spans="1:25" ht="12.75">
      <c r="A93" s="71" t="s">
        <v>98</v>
      </c>
      <c r="B93" s="72">
        <v>2437</v>
      </c>
      <c r="C93" s="72">
        <v>0.3885522959183674</v>
      </c>
      <c r="D93" s="72">
        <v>74508</v>
      </c>
      <c r="E93" s="72">
        <v>0.399153563871106</v>
      </c>
      <c r="F93" s="72">
        <v>13210</v>
      </c>
      <c r="G93" s="72">
        <v>0.33566255876000506</v>
      </c>
      <c r="H93" s="72">
        <v>25623</v>
      </c>
      <c r="I93" s="72">
        <v>1.2670853525862922</v>
      </c>
      <c r="J93" s="72">
        <v>924</v>
      </c>
      <c r="K93" s="72">
        <v>0.050621815591957484</v>
      </c>
      <c r="L93" s="72">
        <v>1858</v>
      </c>
      <c r="M93" s="72">
        <v>0.3073614557485525</v>
      </c>
      <c r="N93" s="72">
        <v>29694</v>
      </c>
      <c r="O93" s="72">
        <v>2.8896457765667574</v>
      </c>
      <c r="P93" s="72">
        <v>1933</v>
      </c>
      <c r="Q93" s="72">
        <v>0.11985367063492064</v>
      </c>
      <c r="R93" s="72">
        <v>159</v>
      </c>
      <c r="S93" s="72">
        <v>0.025769854132901133</v>
      </c>
      <c r="T93" s="72">
        <v>26560</v>
      </c>
      <c r="U93" s="72">
        <v>4.308191403081914</v>
      </c>
      <c r="V93" s="72">
        <v>0</v>
      </c>
      <c r="W93" s="72">
        <v>0</v>
      </c>
      <c r="X93" s="72">
        <v>176906</v>
      </c>
      <c r="Y93" s="72">
        <v>0.5606256991738261</v>
      </c>
    </row>
    <row r="94" spans="1:25" ht="12.75">
      <c r="A94" s="11" t="s">
        <v>99</v>
      </c>
      <c r="B94" s="197" t="s">
        <v>12</v>
      </c>
      <c r="C94" s="197"/>
      <c r="D94" s="197" t="s">
        <v>12</v>
      </c>
      <c r="E94" s="197"/>
      <c r="F94" s="197" t="s">
        <v>12</v>
      </c>
      <c r="G94" s="197"/>
      <c r="H94" s="197" t="s">
        <v>12</v>
      </c>
      <c r="I94" s="197"/>
      <c r="J94" s="197" t="s">
        <v>12</v>
      </c>
      <c r="K94" s="197"/>
      <c r="L94" s="197" t="s">
        <v>12</v>
      </c>
      <c r="M94" s="197"/>
      <c r="N94" s="197" t="s">
        <v>12</v>
      </c>
      <c r="O94" s="197"/>
      <c r="P94" s="197" t="s">
        <v>12</v>
      </c>
      <c r="Q94" s="197"/>
      <c r="R94" s="197" t="s">
        <v>12</v>
      </c>
      <c r="S94" s="197"/>
      <c r="T94" s="197" t="s">
        <v>12</v>
      </c>
      <c r="U94" s="197"/>
      <c r="V94" s="197" t="s">
        <v>12</v>
      </c>
      <c r="W94" s="197"/>
      <c r="X94" s="197" t="s">
        <v>12</v>
      </c>
      <c r="Y94" s="197"/>
    </row>
    <row r="95" spans="1:25" ht="12.75">
      <c r="A95" s="89" t="s">
        <v>100</v>
      </c>
      <c r="B95" s="90">
        <v>223</v>
      </c>
      <c r="C95" s="90">
        <v>0.03555484693877551</v>
      </c>
      <c r="D95" s="90">
        <v>7102</v>
      </c>
      <c r="E95" s="90">
        <v>0.03804676827471674</v>
      </c>
      <c r="F95" s="90">
        <v>2636</v>
      </c>
      <c r="G95" s="90">
        <v>0.06698005336043705</v>
      </c>
      <c r="H95" s="90">
        <v>3821</v>
      </c>
      <c r="I95" s="90">
        <v>0.18895262585303135</v>
      </c>
      <c r="J95" s="90">
        <v>110</v>
      </c>
      <c r="K95" s="90">
        <v>0.006026406618090177</v>
      </c>
      <c r="L95" s="90">
        <v>348</v>
      </c>
      <c r="M95" s="90">
        <v>0.05756823821339951</v>
      </c>
      <c r="N95" s="90">
        <v>5358</v>
      </c>
      <c r="O95" s="90">
        <v>0.5214091086025691</v>
      </c>
      <c r="P95" s="90">
        <v>221</v>
      </c>
      <c r="Q95" s="90">
        <v>0.013702876984126984</v>
      </c>
      <c r="R95" s="90">
        <v>26</v>
      </c>
      <c r="S95" s="90">
        <v>0.004213938411669368</v>
      </c>
      <c r="T95" s="90">
        <v>3220</v>
      </c>
      <c r="U95" s="90">
        <v>0.5223033252230332</v>
      </c>
      <c r="V95" s="90">
        <v>0</v>
      </c>
      <c r="W95" s="90">
        <v>0</v>
      </c>
      <c r="X95" s="90">
        <v>23065</v>
      </c>
      <c r="Y95" s="90">
        <v>0.07309436509470735</v>
      </c>
    </row>
    <row r="96" spans="1:25" ht="12.75">
      <c r="A96" s="89" t="s">
        <v>101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0</v>
      </c>
      <c r="X96" s="90">
        <v>0</v>
      </c>
      <c r="Y96" s="90">
        <v>0</v>
      </c>
    </row>
    <row r="97" spans="1:25" ht="12.75">
      <c r="A97" s="91" t="s">
        <v>102</v>
      </c>
      <c r="B97" s="92">
        <v>223</v>
      </c>
      <c r="C97" s="92">
        <v>0.03555484693877551</v>
      </c>
      <c r="D97" s="92">
        <v>7102</v>
      </c>
      <c r="E97" s="92">
        <v>0.03804676827471674</v>
      </c>
      <c r="F97" s="92">
        <v>2636</v>
      </c>
      <c r="G97" s="92">
        <v>0.06698005336043705</v>
      </c>
      <c r="H97" s="92">
        <v>3821</v>
      </c>
      <c r="I97" s="92">
        <v>0.18895262585303135</v>
      </c>
      <c r="J97" s="92">
        <v>110</v>
      </c>
      <c r="K97" s="92">
        <v>0.006026406618090177</v>
      </c>
      <c r="L97" s="92">
        <v>348</v>
      </c>
      <c r="M97" s="92">
        <v>0.05756823821339951</v>
      </c>
      <c r="N97" s="92">
        <v>5358</v>
      </c>
      <c r="O97" s="92">
        <v>0.5214091086025691</v>
      </c>
      <c r="P97" s="92">
        <v>221</v>
      </c>
      <c r="Q97" s="92">
        <v>0.013702876984126984</v>
      </c>
      <c r="R97" s="92">
        <v>26</v>
      </c>
      <c r="S97" s="92">
        <v>0.004213938411669368</v>
      </c>
      <c r="T97" s="92">
        <v>3220</v>
      </c>
      <c r="U97" s="92">
        <v>0.5223033252230332</v>
      </c>
      <c r="V97" s="92">
        <v>0</v>
      </c>
      <c r="W97" s="92">
        <v>0</v>
      </c>
      <c r="X97" s="92">
        <v>23065</v>
      </c>
      <c r="Y97" s="92">
        <v>0.07309436509470735</v>
      </c>
    </row>
    <row r="98" spans="1:25" ht="12.75">
      <c r="A98" s="93" t="s">
        <v>103</v>
      </c>
      <c r="B98" s="207" t="s">
        <v>12</v>
      </c>
      <c r="C98" s="207"/>
      <c r="D98" s="207" t="s">
        <v>12</v>
      </c>
      <c r="E98" s="207"/>
      <c r="F98" s="207" t="s">
        <v>12</v>
      </c>
      <c r="G98" s="207"/>
      <c r="H98" s="207" t="s">
        <v>12</v>
      </c>
      <c r="I98" s="207"/>
      <c r="J98" s="207" t="s">
        <v>12</v>
      </c>
      <c r="K98" s="207"/>
      <c r="L98" s="207" t="s">
        <v>12</v>
      </c>
      <c r="M98" s="207"/>
      <c r="N98" s="207" t="s">
        <v>12</v>
      </c>
      <c r="O98" s="207"/>
      <c r="P98" s="207" t="s">
        <v>12</v>
      </c>
      <c r="Q98" s="207"/>
      <c r="R98" s="207" t="s">
        <v>12</v>
      </c>
      <c r="S98" s="207"/>
      <c r="T98" s="207" t="s">
        <v>12</v>
      </c>
      <c r="U98" s="207"/>
      <c r="V98" s="207" t="s">
        <v>12</v>
      </c>
      <c r="W98" s="207"/>
      <c r="X98" s="207" t="s">
        <v>12</v>
      </c>
      <c r="Y98" s="207"/>
    </row>
    <row r="99" spans="1:25" ht="12.75">
      <c r="A99" s="29" t="s">
        <v>104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</row>
    <row r="100" spans="1:25" ht="12.75">
      <c r="A100" s="31" t="s">
        <v>105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</row>
    <row r="101" spans="1:25" ht="12.75">
      <c r="A101" s="61" t="s">
        <v>106</v>
      </c>
      <c r="B101" s="62">
        <v>2374155</v>
      </c>
      <c r="C101" s="62">
        <v>378.53236607142856</v>
      </c>
      <c r="D101" s="62">
        <v>36373264</v>
      </c>
      <c r="E101" s="62">
        <v>194.85851123670747</v>
      </c>
      <c r="F101" s="62">
        <v>8484940</v>
      </c>
      <c r="G101" s="62">
        <v>215.60005081946386</v>
      </c>
      <c r="H101" s="62">
        <v>5063752</v>
      </c>
      <c r="I101" s="62">
        <v>250.40807041835623</v>
      </c>
      <c r="J101" s="62">
        <v>3366346</v>
      </c>
      <c r="K101" s="62">
        <v>184.42699830164904</v>
      </c>
      <c r="L101" s="62">
        <v>2066594</v>
      </c>
      <c r="M101" s="62">
        <v>341.8683209263854</v>
      </c>
      <c r="N101" s="62">
        <v>4515259</v>
      </c>
      <c r="O101" s="62">
        <v>439.39850136239784</v>
      </c>
      <c r="P101" s="62">
        <v>3178966</v>
      </c>
      <c r="Q101" s="62">
        <v>197.10850694444446</v>
      </c>
      <c r="R101" s="62">
        <v>2119915</v>
      </c>
      <c r="S101" s="62">
        <v>343.5842787682334</v>
      </c>
      <c r="T101" s="62">
        <v>2205157</v>
      </c>
      <c r="U101" s="62">
        <v>357.689699918897</v>
      </c>
      <c r="V101" s="62">
        <v>0</v>
      </c>
      <c r="W101" s="62">
        <v>0</v>
      </c>
      <c r="X101" s="62">
        <v>69748348</v>
      </c>
      <c r="Y101" s="62">
        <v>221.03668820571002</v>
      </c>
    </row>
    <row r="102" spans="1:25" ht="12.75">
      <c r="A102" s="61" t="s">
        <v>107</v>
      </c>
      <c r="B102" s="62">
        <v>2409547.08</v>
      </c>
      <c r="C102" s="62">
        <v>384.17523596938776</v>
      </c>
      <c r="D102" s="62">
        <v>36635344</v>
      </c>
      <c r="E102" s="62">
        <v>196.26252377253368</v>
      </c>
      <c r="F102" s="62">
        <v>8511372.04</v>
      </c>
      <c r="G102" s="62">
        <v>216.27168187015624</v>
      </c>
      <c r="H102" s="62">
        <v>5228840.08</v>
      </c>
      <c r="I102" s="62">
        <v>258.5718563940263</v>
      </c>
      <c r="J102" s="62">
        <v>3368138.08</v>
      </c>
      <c r="K102" s="62">
        <v>184.52517832685038</v>
      </c>
      <c r="L102" s="62">
        <v>2099074.04</v>
      </c>
      <c r="M102" s="62">
        <v>347.24136311000825</v>
      </c>
      <c r="N102" s="62">
        <v>4659291.04</v>
      </c>
      <c r="O102" s="62">
        <v>453.414854028805</v>
      </c>
      <c r="P102" s="62">
        <v>3193974.04</v>
      </c>
      <c r="Q102" s="62">
        <v>198.03906498015874</v>
      </c>
      <c r="R102" s="62">
        <v>2151947.08</v>
      </c>
      <c r="S102" s="62">
        <v>348.7758638573744</v>
      </c>
      <c r="T102" s="62">
        <v>2228677</v>
      </c>
      <c r="U102" s="62">
        <v>361.50478507704787</v>
      </c>
      <c r="V102" s="62">
        <v>0</v>
      </c>
      <c r="W102" s="62">
        <v>0</v>
      </c>
      <c r="X102" s="62">
        <v>70486204.47999999</v>
      </c>
      <c r="Y102" s="62">
        <v>223.3749995404863</v>
      </c>
    </row>
    <row r="103" spans="1:25" ht="12.75">
      <c r="A103" s="11" t="s">
        <v>108</v>
      </c>
      <c r="B103" s="197" t="s">
        <v>12</v>
      </c>
      <c r="C103" s="197"/>
      <c r="D103" s="197" t="s">
        <v>12</v>
      </c>
      <c r="E103" s="197"/>
      <c r="F103" s="197" t="s">
        <v>12</v>
      </c>
      <c r="G103" s="197"/>
      <c r="H103" s="197" t="s">
        <v>12</v>
      </c>
      <c r="I103" s="197"/>
      <c r="J103" s="197" t="s">
        <v>12</v>
      </c>
      <c r="K103" s="197"/>
      <c r="L103" s="197" t="s">
        <v>12</v>
      </c>
      <c r="M103" s="197"/>
      <c r="N103" s="197" t="s">
        <v>12</v>
      </c>
      <c r="O103" s="197"/>
      <c r="P103" s="197" t="s">
        <v>12</v>
      </c>
      <c r="Q103" s="197"/>
      <c r="R103" s="197" t="s">
        <v>12</v>
      </c>
      <c r="S103" s="197"/>
      <c r="T103" s="197" t="s">
        <v>12</v>
      </c>
      <c r="U103" s="197"/>
      <c r="V103" s="197" t="s">
        <v>12</v>
      </c>
      <c r="W103" s="197"/>
      <c r="X103" s="197" t="s">
        <v>12</v>
      </c>
      <c r="Y103" s="197"/>
    </row>
    <row r="104" spans="1:25" ht="12.75">
      <c r="A104" s="95" t="s">
        <v>109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846760</v>
      </c>
      <c r="I104" s="96">
        <v>41.87320739788349</v>
      </c>
      <c r="J104" s="96">
        <v>0</v>
      </c>
      <c r="K104" s="96">
        <v>0</v>
      </c>
      <c r="L104" s="96">
        <v>0</v>
      </c>
      <c r="M104" s="96">
        <v>0</v>
      </c>
      <c r="N104" s="96">
        <v>417120</v>
      </c>
      <c r="O104" s="96">
        <v>40.591669910471</v>
      </c>
      <c r="P104" s="96">
        <v>271620</v>
      </c>
      <c r="Q104" s="96">
        <v>16.841517857142858</v>
      </c>
      <c r="R104" s="96">
        <v>0</v>
      </c>
      <c r="S104" s="96">
        <v>0</v>
      </c>
      <c r="T104" s="96">
        <v>54940</v>
      </c>
      <c r="U104" s="96">
        <v>8.911597729115977</v>
      </c>
      <c r="V104" s="96">
        <v>0</v>
      </c>
      <c r="W104" s="96">
        <v>0</v>
      </c>
      <c r="X104" s="96">
        <v>1590440</v>
      </c>
      <c r="Y104" s="96">
        <v>5.040199524007213</v>
      </c>
    </row>
    <row r="105" spans="1:25" ht="12.75">
      <c r="A105" s="95" t="s">
        <v>110</v>
      </c>
      <c r="B105" s="96">
        <v>483400</v>
      </c>
      <c r="C105" s="96">
        <v>77.07270408163265</v>
      </c>
      <c r="D105" s="96">
        <v>48340740</v>
      </c>
      <c r="E105" s="96">
        <v>258.9705622371628</v>
      </c>
      <c r="F105" s="96">
        <v>5082200</v>
      </c>
      <c r="G105" s="96">
        <v>129.1373396010672</v>
      </c>
      <c r="H105" s="96">
        <v>0</v>
      </c>
      <c r="I105" s="96">
        <v>0</v>
      </c>
      <c r="J105" s="96">
        <v>3518640</v>
      </c>
      <c r="K105" s="96">
        <v>192.7705034788802</v>
      </c>
      <c r="L105" s="96">
        <v>510360</v>
      </c>
      <c r="M105" s="96">
        <v>84.42679900744417</v>
      </c>
      <c r="N105" s="96">
        <v>0</v>
      </c>
      <c r="O105" s="96">
        <v>0</v>
      </c>
      <c r="P105" s="96">
        <v>2368600</v>
      </c>
      <c r="Q105" s="96">
        <v>146.86259920634922</v>
      </c>
      <c r="R105" s="96">
        <v>590960</v>
      </c>
      <c r="S105" s="96">
        <v>95.77957860615884</v>
      </c>
      <c r="T105" s="96">
        <v>0</v>
      </c>
      <c r="U105" s="96">
        <v>0</v>
      </c>
      <c r="V105" s="96">
        <v>0</v>
      </c>
      <c r="W105" s="96">
        <v>0</v>
      </c>
      <c r="X105" s="96">
        <v>60894900</v>
      </c>
      <c r="Y105" s="96">
        <v>192.97958174748297</v>
      </c>
    </row>
    <row r="106" spans="1:25" ht="12.75">
      <c r="A106" s="95" t="s">
        <v>111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</row>
    <row r="107" spans="1:25" ht="12.75">
      <c r="A107" s="95" t="s">
        <v>112</v>
      </c>
      <c r="B107" s="96">
        <v>0</v>
      </c>
      <c r="C107" s="96">
        <v>0</v>
      </c>
      <c r="D107" s="96">
        <v>173800</v>
      </c>
      <c r="E107" s="96">
        <v>0.9310797417834088</v>
      </c>
      <c r="F107" s="96">
        <v>149880</v>
      </c>
      <c r="G107" s="96">
        <v>3.808410621267946</v>
      </c>
      <c r="H107" s="96">
        <v>0</v>
      </c>
      <c r="I107" s="96">
        <v>0</v>
      </c>
      <c r="J107" s="96">
        <v>84260</v>
      </c>
      <c r="K107" s="96">
        <v>4.616227469457075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154800</v>
      </c>
      <c r="S107" s="96">
        <v>25.08914100486224</v>
      </c>
      <c r="T107" s="96">
        <v>0</v>
      </c>
      <c r="U107" s="96">
        <v>0</v>
      </c>
      <c r="V107" s="96">
        <v>0</v>
      </c>
      <c r="W107" s="96">
        <v>0</v>
      </c>
      <c r="X107" s="96">
        <v>562740</v>
      </c>
      <c r="Y107" s="96">
        <v>1.7833567315584486</v>
      </c>
    </row>
    <row r="108" spans="1:25" ht="12.75">
      <c r="A108" s="95" t="s">
        <v>113</v>
      </c>
      <c r="B108" s="96">
        <v>0</v>
      </c>
      <c r="C108" s="96">
        <v>0</v>
      </c>
      <c r="D108" s="96">
        <v>887020</v>
      </c>
      <c r="E108" s="96">
        <v>4.751935285136474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213340</v>
      </c>
      <c r="O108" s="96">
        <v>20.76099649669132</v>
      </c>
      <c r="P108" s="96">
        <v>0</v>
      </c>
      <c r="Q108" s="96">
        <v>0</v>
      </c>
      <c r="R108" s="96">
        <v>0</v>
      </c>
      <c r="S108" s="96">
        <v>0</v>
      </c>
      <c r="T108" s="96">
        <v>253020</v>
      </c>
      <c r="U108" s="96">
        <v>41.04136253041362</v>
      </c>
      <c r="V108" s="96">
        <v>0</v>
      </c>
      <c r="W108" s="96">
        <v>0</v>
      </c>
      <c r="X108" s="96">
        <v>1353380</v>
      </c>
      <c r="Y108" s="96">
        <v>4.2889421995176695</v>
      </c>
    </row>
    <row r="109" spans="1:25" ht="12.75">
      <c r="A109" s="95" t="s">
        <v>114</v>
      </c>
      <c r="B109" s="96">
        <v>242274</v>
      </c>
      <c r="C109" s="96">
        <v>38.62786989795919</v>
      </c>
      <c r="D109" s="96">
        <v>1194066</v>
      </c>
      <c r="E109" s="96">
        <v>6.396839257493371</v>
      </c>
      <c r="F109" s="96">
        <v>256010</v>
      </c>
      <c r="G109" s="96">
        <v>6.505145470715284</v>
      </c>
      <c r="H109" s="96">
        <v>124320</v>
      </c>
      <c r="I109" s="96">
        <v>6.147759865493027</v>
      </c>
      <c r="J109" s="96">
        <v>247590</v>
      </c>
      <c r="K109" s="96">
        <v>13.56434558702679</v>
      </c>
      <c r="L109" s="96">
        <v>325680</v>
      </c>
      <c r="M109" s="96">
        <v>53.87593052109181</v>
      </c>
      <c r="N109" s="96">
        <v>775060</v>
      </c>
      <c r="O109" s="96">
        <v>75.42428960685092</v>
      </c>
      <c r="P109" s="96">
        <v>29360</v>
      </c>
      <c r="Q109" s="96">
        <v>1.820436507936508</v>
      </c>
      <c r="R109" s="96">
        <v>144540</v>
      </c>
      <c r="S109" s="96">
        <v>23.426256077795784</v>
      </c>
      <c r="T109" s="96">
        <v>19200</v>
      </c>
      <c r="U109" s="96">
        <v>3.1143552311435525</v>
      </c>
      <c r="V109" s="96">
        <v>0</v>
      </c>
      <c r="W109" s="96">
        <v>0</v>
      </c>
      <c r="X109" s="96">
        <v>3358100</v>
      </c>
      <c r="Y109" s="96">
        <v>10.642019831976448</v>
      </c>
    </row>
    <row r="110" spans="1:25" ht="12.75">
      <c r="A110" s="95" t="s">
        <v>115</v>
      </c>
      <c r="B110" s="96">
        <v>0</v>
      </c>
      <c r="C110" s="96">
        <v>0</v>
      </c>
      <c r="D110" s="96">
        <v>2505400</v>
      </c>
      <c r="E110" s="96">
        <v>13.42190555272815</v>
      </c>
      <c r="F110" s="96">
        <v>107440</v>
      </c>
      <c r="G110" s="96">
        <v>2.7300215982721383</v>
      </c>
      <c r="H110" s="96">
        <v>532340</v>
      </c>
      <c r="I110" s="96">
        <v>26.324794777964595</v>
      </c>
      <c r="J110" s="96">
        <v>2160</v>
      </c>
      <c r="K110" s="96">
        <v>0.11833671177340711</v>
      </c>
      <c r="L110" s="96">
        <v>0</v>
      </c>
      <c r="M110" s="96">
        <v>0</v>
      </c>
      <c r="N110" s="96">
        <v>133500</v>
      </c>
      <c r="O110" s="96">
        <v>12.991436356558973</v>
      </c>
      <c r="P110" s="96">
        <v>0</v>
      </c>
      <c r="Q110" s="96">
        <v>0</v>
      </c>
      <c r="R110" s="96">
        <v>0</v>
      </c>
      <c r="S110" s="96">
        <v>0</v>
      </c>
      <c r="T110" s="96">
        <v>106580</v>
      </c>
      <c r="U110" s="96">
        <v>17.287915652879157</v>
      </c>
      <c r="V110" s="96">
        <v>0</v>
      </c>
      <c r="W110" s="96">
        <v>0</v>
      </c>
      <c r="X110" s="96">
        <v>3387420</v>
      </c>
      <c r="Y110" s="96">
        <v>10.734936666339197</v>
      </c>
    </row>
    <row r="111" spans="1:25" ht="12.75">
      <c r="A111" s="95" t="s">
        <v>116</v>
      </c>
      <c r="B111" s="96">
        <v>0</v>
      </c>
      <c r="C111" s="96">
        <v>0</v>
      </c>
      <c r="D111" s="96">
        <v>556080</v>
      </c>
      <c r="E111" s="96">
        <v>2.979026598451772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556080</v>
      </c>
      <c r="Y111" s="96">
        <v>1.7622507930572238</v>
      </c>
    </row>
    <row r="112" spans="1:25" ht="12.75">
      <c r="A112" s="95" t="s">
        <v>117</v>
      </c>
      <c r="B112" s="96">
        <v>1128</v>
      </c>
      <c r="C112" s="96">
        <v>0.1798469387755102</v>
      </c>
      <c r="D112" s="96">
        <v>44384</v>
      </c>
      <c r="E112" s="96">
        <v>0.23777355154956742</v>
      </c>
      <c r="F112" s="96">
        <v>9873</v>
      </c>
      <c r="G112" s="96">
        <v>0.25087028331851097</v>
      </c>
      <c r="H112" s="96">
        <v>29139</v>
      </c>
      <c r="I112" s="96">
        <v>1.440955395114232</v>
      </c>
      <c r="J112" s="96">
        <v>740</v>
      </c>
      <c r="K112" s="96">
        <v>0.040541280885333916</v>
      </c>
      <c r="L112" s="96">
        <v>1381</v>
      </c>
      <c r="M112" s="96">
        <v>0.2284532671629446</v>
      </c>
      <c r="N112" s="96">
        <v>23915</v>
      </c>
      <c r="O112" s="96">
        <v>2.327267419229272</v>
      </c>
      <c r="P112" s="96">
        <v>1008</v>
      </c>
      <c r="Q112" s="96">
        <v>0.0625</v>
      </c>
      <c r="R112" s="96">
        <v>135</v>
      </c>
      <c r="S112" s="96">
        <v>0.02188006482982172</v>
      </c>
      <c r="T112" s="96">
        <v>31680</v>
      </c>
      <c r="U112" s="96">
        <v>5.138686131386861</v>
      </c>
      <c r="V112" s="96">
        <v>0</v>
      </c>
      <c r="W112" s="96">
        <v>0</v>
      </c>
      <c r="X112" s="96">
        <v>143383</v>
      </c>
      <c r="Y112" s="96">
        <v>0.4543893063244927</v>
      </c>
    </row>
    <row r="113" spans="1:25" ht="12.75">
      <c r="A113" s="95" t="s">
        <v>118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</row>
    <row r="114" spans="1:25" ht="12.75">
      <c r="A114" s="95" t="s">
        <v>119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</row>
    <row r="115" spans="1:25" ht="12.75">
      <c r="A115" s="95" t="s">
        <v>120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</row>
    <row r="116" spans="1:25" ht="12.75">
      <c r="A116" s="95" t="s">
        <v>121</v>
      </c>
      <c r="B116" s="96">
        <v>0</v>
      </c>
      <c r="C116" s="96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</row>
    <row r="117" spans="1:25" ht="12.75">
      <c r="A117" s="97" t="s">
        <v>122</v>
      </c>
      <c r="B117" s="98">
        <v>726802</v>
      </c>
      <c r="C117" s="98">
        <v>115.88042091836735</v>
      </c>
      <c r="D117" s="98">
        <v>53701490</v>
      </c>
      <c r="E117" s="98">
        <v>287.68912222430555</v>
      </c>
      <c r="F117" s="98">
        <v>5605403</v>
      </c>
      <c r="G117" s="98">
        <v>142.43178757464108</v>
      </c>
      <c r="H117" s="98">
        <v>1532559</v>
      </c>
      <c r="I117" s="98">
        <v>75.78671743645535</v>
      </c>
      <c r="J117" s="98">
        <v>3853390</v>
      </c>
      <c r="K117" s="98">
        <v>211.1099545280228</v>
      </c>
      <c r="L117" s="98">
        <v>837421</v>
      </c>
      <c r="M117" s="98">
        <v>138.53118279569892</v>
      </c>
      <c r="N117" s="98">
        <v>1562935</v>
      </c>
      <c r="O117" s="98">
        <v>152.0956597898015</v>
      </c>
      <c r="P117" s="98">
        <v>2670588</v>
      </c>
      <c r="Q117" s="98">
        <v>165.58705357142858</v>
      </c>
      <c r="R117" s="98">
        <v>890435</v>
      </c>
      <c r="S117" s="98">
        <v>144.31685575364668</v>
      </c>
      <c r="T117" s="98">
        <v>465420</v>
      </c>
      <c r="U117" s="98">
        <v>75.49391727493918</v>
      </c>
      <c r="V117" s="98">
        <v>0</v>
      </c>
      <c r="W117" s="98">
        <v>0</v>
      </c>
      <c r="X117" s="98">
        <v>71846443</v>
      </c>
      <c r="Y117" s="98">
        <v>227.68567680026368</v>
      </c>
    </row>
    <row r="118" spans="1:25" ht="12.75">
      <c r="A118" s="99" t="s">
        <v>123</v>
      </c>
      <c r="B118" s="100">
        <v>3100957</v>
      </c>
      <c r="C118" s="100">
        <v>494.4127869897959</v>
      </c>
      <c r="D118" s="100">
        <v>90074754</v>
      </c>
      <c r="E118" s="100">
        <v>482.54763346101305</v>
      </c>
      <c r="F118" s="100">
        <v>14090343</v>
      </c>
      <c r="G118" s="100">
        <v>358.03183839410497</v>
      </c>
      <c r="H118" s="100">
        <v>6596311</v>
      </c>
      <c r="I118" s="100">
        <v>326.1947878548116</v>
      </c>
      <c r="J118" s="100">
        <v>7219736</v>
      </c>
      <c r="K118" s="100">
        <v>395.53695282967186</v>
      </c>
      <c r="L118" s="100">
        <v>2904015</v>
      </c>
      <c r="M118" s="100">
        <v>480.3995037220844</v>
      </c>
      <c r="N118" s="100">
        <v>6078194</v>
      </c>
      <c r="O118" s="100">
        <v>591.4941611521994</v>
      </c>
      <c r="P118" s="100">
        <v>5849554</v>
      </c>
      <c r="Q118" s="100">
        <v>362.695560515873</v>
      </c>
      <c r="R118" s="100">
        <v>3010350</v>
      </c>
      <c r="S118" s="100">
        <v>487.90113452188007</v>
      </c>
      <c r="T118" s="100">
        <v>2670577</v>
      </c>
      <c r="U118" s="100">
        <v>433.1836171938362</v>
      </c>
      <c r="V118" s="100">
        <v>0</v>
      </c>
      <c r="W118" s="100">
        <v>0</v>
      </c>
      <c r="X118" s="100">
        <v>141594791</v>
      </c>
      <c r="Y118" s="100">
        <v>448.7223650059737</v>
      </c>
    </row>
    <row r="119" spans="1:25" ht="12.75">
      <c r="A119" s="99" t="s">
        <v>124</v>
      </c>
      <c r="B119" s="100">
        <v>3136349.08</v>
      </c>
      <c r="C119" s="100">
        <v>500.0556568877551</v>
      </c>
      <c r="D119" s="100">
        <v>90336834</v>
      </c>
      <c r="E119" s="100">
        <v>483.95164599683926</v>
      </c>
      <c r="F119" s="100">
        <v>14116775.04</v>
      </c>
      <c r="G119" s="100">
        <v>358.70346944479735</v>
      </c>
      <c r="H119" s="100">
        <v>6761399.08</v>
      </c>
      <c r="I119" s="100">
        <v>334.35857383048165</v>
      </c>
      <c r="J119" s="100">
        <v>7221528.08</v>
      </c>
      <c r="K119" s="100">
        <v>395.6351328548732</v>
      </c>
      <c r="L119" s="100">
        <v>2936495.04</v>
      </c>
      <c r="M119" s="100">
        <v>485.7725459057072</v>
      </c>
      <c r="N119" s="100">
        <v>6222226.04</v>
      </c>
      <c r="O119" s="100">
        <v>605.5105138186065</v>
      </c>
      <c r="P119" s="100">
        <v>5864562.04</v>
      </c>
      <c r="Q119" s="100">
        <v>363.6261185515873</v>
      </c>
      <c r="R119" s="100">
        <v>3042382.08</v>
      </c>
      <c r="S119" s="100">
        <v>493.0927196110211</v>
      </c>
      <c r="T119" s="100">
        <v>2694097</v>
      </c>
      <c r="U119" s="100">
        <v>436.99870235198705</v>
      </c>
      <c r="V119" s="100">
        <v>0</v>
      </c>
      <c r="W119" s="100">
        <v>0</v>
      </c>
      <c r="X119" s="100">
        <v>142332647.48000002</v>
      </c>
      <c r="Y119" s="100">
        <v>451.06067634075004</v>
      </c>
    </row>
    <row r="120" spans="1:25" ht="12.75">
      <c r="A120" s="61" t="s">
        <v>125</v>
      </c>
      <c r="B120" s="103">
        <v>0.7656200972796463</v>
      </c>
      <c r="C120" s="62">
        <v>0.00012206953081627014</v>
      </c>
      <c r="D120" s="103">
        <v>0.40381197155420484</v>
      </c>
      <c r="E120" s="62">
        <v>2.1632977341987242E-06</v>
      </c>
      <c r="F120" s="103">
        <v>0.6021812244031249</v>
      </c>
      <c r="G120" s="62">
        <v>1.530126348375365E-05</v>
      </c>
      <c r="H120" s="103">
        <v>0.7676642292942222</v>
      </c>
      <c r="I120" s="62">
        <v>3.796183509515489E-05</v>
      </c>
      <c r="J120" s="103">
        <v>0.4662699577934706</v>
      </c>
      <c r="K120" s="62">
        <v>2.5544839631483625E-05</v>
      </c>
      <c r="L120" s="103">
        <v>0.7116333765493635</v>
      </c>
      <c r="M120" s="62">
        <v>0.00011772264293620571</v>
      </c>
      <c r="N120" s="103">
        <v>0.7428619422150724</v>
      </c>
      <c r="O120" s="62">
        <v>7.229096362544496E-05</v>
      </c>
      <c r="P120" s="103">
        <v>0.543454424046688</v>
      </c>
      <c r="Q120" s="62">
        <v>3.369633085606944E-05</v>
      </c>
      <c r="R120" s="103">
        <v>0.7042088129287292</v>
      </c>
      <c r="S120" s="62">
        <v>0.0001141343294860177</v>
      </c>
      <c r="T120" s="103">
        <v>0.8257230553547042</v>
      </c>
      <c r="U120" s="62">
        <v>0.00013393723525623752</v>
      </c>
      <c r="V120" s="103">
        <v>0</v>
      </c>
      <c r="W120" s="62">
        <v>0</v>
      </c>
      <c r="X120" s="103">
        <v>0.49259119991214934</v>
      </c>
      <c r="Y120" s="62">
        <v>1.5610509867252815E-06</v>
      </c>
    </row>
    <row r="121" spans="1:25" ht="12.75">
      <c r="A121" s="101" t="s">
        <v>126</v>
      </c>
      <c r="B121" s="208" t="s">
        <v>12</v>
      </c>
      <c r="C121" s="208"/>
      <c r="D121" s="208" t="s">
        <v>12</v>
      </c>
      <c r="E121" s="208"/>
      <c r="F121" s="208" t="s">
        <v>12</v>
      </c>
      <c r="G121" s="208"/>
      <c r="H121" s="208" t="s">
        <v>12</v>
      </c>
      <c r="I121" s="208"/>
      <c r="J121" s="208" t="s">
        <v>12</v>
      </c>
      <c r="K121" s="208"/>
      <c r="L121" s="208" t="s">
        <v>12</v>
      </c>
      <c r="M121" s="208"/>
      <c r="N121" s="208" t="s">
        <v>12</v>
      </c>
      <c r="O121" s="208"/>
      <c r="P121" s="208" t="s">
        <v>12</v>
      </c>
      <c r="Q121" s="208"/>
      <c r="R121" s="208" t="s">
        <v>12</v>
      </c>
      <c r="S121" s="208"/>
      <c r="T121" s="208" t="s">
        <v>12</v>
      </c>
      <c r="U121" s="208"/>
      <c r="V121" s="208" t="s">
        <v>12</v>
      </c>
      <c r="W121" s="208"/>
      <c r="X121" s="208" t="s">
        <v>12</v>
      </c>
      <c r="Y121" s="208"/>
    </row>
    <row r="122" spans="1:25" ht="12.75">
      <c r="A122" s="47" t="s">
        <v>126</v>
      </c>
      <c r="B122" s="48" t="s">
        <v>12</v>
      </c>
      <c r="C122" s="48"/>
      <c r="D122" s="48" t="s">
        <v>12</v>
      </c>
      <c r="E122" s="48"/>
      <c r="F122" s="48" t="s">
        <v>12</v>
      </c>
      <c r="G122" s="48"/>
      <c r="H122" s="48" t="s">
        <v>12</v>
      </c>
      <c r="I122" s="48"/>
      <c r="J122" s="48" t="s">
        <v>12</v>
      </c>
      <c r="K122" s="48"/>
      <c r="L122" s="48" t="s">
        <v>12</v>
      </c>
      <c r="M122" s="48"/>
      <c r="N122" s="48" t="s">
        <v>12</v>
      </c>
      <c r="O122" s="48"/>
      <c r="P122" s="48" t="s">
        <v>12</v>
      </c>
      <c r="Q122" s="48"/>
      <c r="R122" s="48" t="s">
        <v>12</v>
      </c>
      <c r="S122" s="48"/>
      <c r="T122" s="48" t="s">
        <v>12</v>
      </c>
      <c r="U122" s="48"/>
      <c r="V122" s="48" t="s">
        <v>12</v>
      </c>
      <c r="W122" s="48"/>
      <c r="X122" s="48" t="s">
        <v>12</v>
      </c>
      <c r="Y122" s="48"/>
    </row>
    <row r="123" spans="1:25" ht="12.75">
      <c r="A123" s="45" t="s">
        <v>127</v>
      </c>
      <c r="B123" s="46">
        <v>26394</v>
      </c>
      <c r="C123" s="46">
        <v>4.208227040816326</v>
      </c>
      <c r="D123" s="46">
        <v>913514</v>
      </c>
      <c r="E123" s="46">
        <v>4.893868695256208</v>
      </c>
      <c r="F123" s="46">
        <v>107474</v>
      </c>
      <c r="G123" s="46">
        <v>2.7308855291576672</v>
      </c>
      <c r="H123" s="46">
        <v>160828</v>
      </c>
      <c r="I123" s="46">
        <v>7.953120363960044</v>
      </c>
      <c r="J123" s="46">
        <v>10777</v>
      </c>
      <c r="K123" s="46">
        <v>0.5904234920287076</v>
      </c>
      <c r="L123" s="46">
        <v>16028</v>
      </c>
      <c r="M123" s="46">
        <v>2.651447477253929</v>
      </c>
      <c r="N123" s="46">
        <v>221236</v>
      </c>
      <c r="O123" s="46">
        <v>21.529388867263528</v>
      </c>
      <c r="P123" s="46">
        <v>21905</v>
      </c>
      <c r="Q123" s="46">
        <v>1.3581969246031746</v>
      </c>
      <c r="R123" s="46">
        <v>1630</v>
      </c>
      <c r="S123" s="46">
        <v>0.26418152350081037</v>
      </c>
      <c r="T123" s="46">
        <v>118560</v>
      </c>
      <c r="U123" s="46">
        <v>19.231143552311437</v>
      </c>
      <c r="V123" s="46">
        <v>0</v>
      </c>
      <c r="W123" s="46">
        <v>0</v>
      </c>
      <c r="X123" s="46">
        <v>1598346</v>
      </c>
      <c r="Y123" s="46">
        <v>5.065254111062871</v>
      </c>
    </row>
    <row r="124" spans="1:25" ht="12.75">
      <c r="A124" s="45" t="s">
        <v>128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</row>
    <row r="125" spans="1:25" ht="12.75">
      <c r="A125" s="47" t="s">
        <v>129</v>
      </c>
      <c r="B125" s="48">
        <v>26394</v>
      </c>
      <c r="C125" s="48">
        <v>4.208227040816326</v>
      </c>
      <c r="D125" s="48">
        <v>913514</v>
      </c>
      <c r="E125" s="48">
        <v>4.893868695256208</v>
      </c>
      <c r="F125" s="48">
        <v>107474</v>
      </c>
      <c r="G125" s="48">
        <v>2.7308855291576672</v>
      </c>
      <c r="H125" s="48">
        <v>160828</v>
      </c>
      <c r="I125" s="48">
        <v>7.953120363960044</v>
      </c>
      <c r="J125" s="48">
        <v>10777</v>
      </c>
      <c r="K125" s="48">
        <v>0.5904234920287076</v>
      </c>
      <c r="L125" s="48">
        <v>16028</v>
      </c>
      <c r="M125" s="48">
        <v>2.651447477253929</v>
      </c>
      <c r="N125" s="48">
        <v>221236</v>
      </c>
      <c r="O125" s="48">
        <v>21.529388867263528</v>
      </c>
      <c r="P125" s="48">
        <v>21905</v>
      </c>
      <c r="Q125" s="48">
        <v>1.3581969246031746</v>
      </c>
      <c r="R125" s="48">
        <v>1630</v>
      </c>
      <c r="S125" s="48">
        <v>0.26418152350081037</v>
      </c>
      <c r="T125" s="48">
        <v>118560</v>
      </c>
      <c r="U125" s="48">
        <v>19.231143552311437</v>
      </c>
      <c r="V125" s="48">
        <v>0</v>
      </c>
      <c r="W125" s="48">
        <v>0</v>
      </c>
      <c r="X125" s="48">
        <v>1598346</v>
      </c>
      <c r="Y125" s="48">
        <v>5.065254111062871</v>
      </c>
    </row>
    <row r="126" spans="1:25" ht="12.75">
      <c r="A126" s="47" t="s">
        <v>130</v>
      </c>
      <c r="B126" s="48" t="s">
        <v>12</v>
      </c>
      <c r="C126" s="48"/>
      <c r="D126" s="48" t="s">
        <v>12</v>
      </c>
      <c r="E126" s="48"/>
      <c r="F126" s="48" t="s">
        <v>12</v>
      </c>
      <c r="G126" s="48"/>
      <c r="H126" s="48" t="s">
        <v>12</v>
      </c>
      <c r="I126" s="48"/>
      <c r="J126" s="48" t="s">
        <v>12</v>
      </c>
      <c r="K126" s="48"/>
      <c r="L126" s="48" t="s">
        <v>12</v>
      </c>
      <c r="M126" s="48"/>
      <c r="N126" s="48" t="s">
        <v>12</v>
      </c>
      <c r="O126" s="48"/>
      <c r="P126" s="48" t="s">
        <v>12</v>
      </c>
      <c r="Q126" s="48"/>
      <c r="R126" s="48" t="s">
        <v>12</v>
      </c>
      <c r="S126" s="48"/>
      <c r="T126" s="48" t="s">
        <v>12</v>
      </c>
      <c r="U126" s="48"/>
      <c r="V126" s="48" t="s">
        <v>12</v>
      </c>
      <c r="W126" s="48"/>
      <c r="X126" s="48" t="s">
        <v>12</v>
      </c>
      <c r="Y126" s="48"/>
    </row>
    <row r="127" spans="1:25" ht="12.75">
      <c r="A127" s="45" t="s">
        <v>131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</row>
    <row r="128" spans="1:25" ht="12.75">
      <c r="A128" s="45" t="s">
        <v>132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</row>
    <row r="129" spans="1:25" ht="12.75">
      <c r="A129" s="47" t="s">
        <v>238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</sheetData>
  <sheetProtection/>
  <printOptions/>
  <pageMargins left="0.7" right="0.7" top="0.75" bottom="0.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00390625" style="0" customWidth="1"/>
    <col min="3" max="3" width="10.4218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</cols>
  <sheetData>
    <row r="1" spans="1:51" ht="12.75">
      <c r="A1" s="1"/>
      <c r="B1" s="220" t="s">
        <v>166</v>
      </c>
      <c r="C1" s="220"/>
      <c r="D1" s="220" t="s">
        <v>167</v>
      </c>
      <c r="E1" s="220"/>
      <c r="F1" s="220" t="s">
        <v>168</v>
      </c>
      <c r="G1" s="220"/>
      <c r="H1" s="220" t="s">
        <v>169</v>
      </c>
      <c r="I1" s="220"/>
      <c r="J1" s="220" t="s">
        <v>170</v>
      </c>
      <c r="K1" s="220"/>
      <c r="L1" s="220" t="s">
        <v>171</v>
      </c>
      <c r="M1" s="220"/>
      <c r="N1" s="220" t="s">
        <v>172</v>
      </c>
      <c r="O1" s="220"/>
      <c r="P1" s="220" t="s">
        <v>173</v>
      </c>
      <c r="Q1" s="220"/>
      <c r="R1" s="220" t="s">
        <v>174</v>
      </c>
      <c r="S1" s="220"/>
      <c r="T1" s="220" t="s">
        <v>175</v>
      </c>
      <c r="U1" s="220"/>
      <c r="V1" s="220" t="s">
        <v>176</v>
      </c>
      <c r="W1" s="220"/>
      <c r="X1" s="220" t="s">
        <v>177</v>
      </c>
      <c r="Y1" s="220"/>
      <c r="Z1" s="220" t="s">
        <v>178</v>
      </c>
      <c r="AA1" s="220"/>
      <c r="AB1" s="220" t="s">
        <v>179</v>
      </c>
      <c r="AC1" s="220"/>
      <c r="AD1" s="220" t="s">
        <v>180</v>
      </c>
      <c r="AE1" s="220"/>
      <c r="AF1" s="220" t="s">
        <v>181</v>
      </c>
      <c r="AG1" s="220"/>
      <c r="AH1" s="220" t="s">
        <v>182</v>
      </c>
      <c r="AI1" s="220"/>
      <c r="AJ1" s="220" t="s">
        <v>183</v>
      </c>
      <c r="AK1" s="220"/>
      <c r="AL1" s="220" t="s">
        <v>184</v>
      </c>
      <c r="AM1" s="220"/>
      <c r="AN1" s="220" t="s">
        <v>185</v>
      </c>
      <c r="AO1" s="220"/>
      <c r="AP1" s="220" t="s">
        <v>186</v>
      </c>
      <c r="AQ1" s="220"/>
      <c r="AR1" s="220" t="s">
        <v>187</v>
      </c>
      <c r="AS1" s="220"/>
      <c r="AT1" s="220" t="s">
        <v>188</v>
      </c>
      <c r="AU1" s="220"/>
      <c r="AV1" s="220" t="s">
        <v>143</v>
      </c>
      <c r="AW1" s="220"/>
      <c r="AX1" s="220" t="s">
        <v>5</v>
      </c>
      <c r="AY1" s="220"/>
    </row>
    <row r="2" spans="1:51" ht="63" customHeight="1">
      <c r="A2" s="2" t="s">
        <v>189</v>
      </c>
      <c r="B2" s="194" t="s">
        <v>10</v>
      </c>
      <c r="C2" s="195" t="s">
        <v>133</v>
      </c>
      <c r="D2" s="194" t="s">
        <v>10</v>
      </c>
      <c r="E2" s="195" t="s">
        <v>133</v>
      </c>
      <c r="F2" s="194" t="s">
        <v>10</v>
      </c>
      <c r="G2" s="195" t="s">
        <v>133</v>
      </c>
      <c r="H2" s="194" t="s">
        <v>10</v>
      </c>
      <c r="I2" s="195" t="s">
        <v>133</v>
      </c>
      <c r="J2" s="194" t="s">
        <v>10</v>
      </c>
      <c r="K2" s="195" t="s">
        <v>133</v>
      </c>
      <c r="L2" s="194" t="s">
        <v>10</v>
      </c>
      <c r="M2" s="195" t="s">
        <v>133</v>
      </c>
      <c r="N2" s="194" t="s">
        <v>10</v>
      </c>
      <c r="O2" s="195" t="s">
        <v>133</v>
      </c>
      <c r="P2" s="194" t="s">
        <v>10</v>
      </c>
      <c r="Q2" s="195" t="s">
        <v>133</v>
      </c>
      <c r="R2" s="194" t="s">
        <v>10</v>
      </c>
      <c r="S2" s="195" t="s">
        <v>133</v>
      </c>
      <c r="T2" s="194" t="s">
        <v>10</v>
      </c>
      <c r="U2" s="195" t="s">
        <v>133</v>
      </c>
      <c r="V2" s="194" t="s">
        <v>10</v>
      </c>
      <c r="W2" s="195" t="s">
        <v>133</v>
      </c>
      <c r="X2" s="194" t="s">
        <v>10</v>
      </c>
      <c r="Y2" s="195" t="s">
        <v>133</v>
      </c>
      <c r="Z2" s="194" t="s">
        <v>10</v>
      </c>
      <c r="AA2" s="195" t="s">
        <v>133</v>
      </c>
      <c r="AB2" s="194" t="s">
        <v>10</v>
      </c>
      <c r="AC2" s="195" t="s">
        <v>133</v>
      </c>
      <c r="AD2" s="194" t="s">
        <v>10</v>
      </c>
      <c r="AE2" s="195" t="s">
        <v>133</v>
      </c>
      <c r="AF2" s="194" t="s">
        <v>10</v>
      </c>
      <c r="AG2" s="195" t="s">
        <v>133</v>
      </c>
      <c r="AH2" s="194" t="s">
        <v>10</v>
      </c>
      <c r="AI2" s="195" t="s">
        <v>133</v>
      </c>
      <c r="AJ2" s="194" t="s">
        <v>10</v>
      </c>
      <c r="AK2" s="195" t="s">
        <v>133</v>
      </c>
      <c r="AL2" s="194" t="s">
        <v>10</v>
      </c>
      <c r="AM2" s="195" t="s">
        <v>133</v>
      </c>
      <c r="AN2" s="194" t="s">
        <v>10</v>
      </c>
      <c r="AO2" s="195" t="s">
        <v>133</v>
      </c>
      <c r="AP2" s="194" t="s">
        <v>10</v>
      </c>
      <c r="AQ2" s="195" t="s">
        <v>133</v>
      </c>
      <c r="AR2" s="194" t="s">
        <v>10</v>
      </c>
      <c r="AS2" s="195" t="s">
        <v>133</v>
      </c>
      <c r="AT2" s="194" t="s">
        <v>10</v>
      </c>
      <c r="AU2" s="195" t="s">
        <v>133</v>
      </c>
      <c r="AV2" s="194" t="s">
        <v>10</v>
      </c>
      <c r="AW2" s="195" t="s">
        <v>133</v>
      </c>
      <c r="AX2" s="194" t="s">
        <v>10</v>
      </c>
      <c r="AY2" s="195" t="s">
        <v>133</v>
      </c>
    </row>
    <row r="3" spans="1:51" ht="12.75">
      <c r="A3" s="4" t="s">
        <v>11</v>
      </c>
      <c r="B3" s="4">
        <v>205</v>
      </c>
      <c r="C3" s="4" t="s">
        <v>12</v>
      </c>
      <c r="D3" s="4">
        <v>179</v>
      </c>
      <c r="E3" s="4" t="s">
        <v>12</v>
      </c>
      <c r="F3" s="4">
        <v>1669</v>
      </c>
      <c r="G3" s="4" t="s">
        <v>12</v>
      </c>
      <c r="H3" s="4">
        <v>13881</v>
      </c>
      <c r="I3" s="4" t="s">
        <v>12</v>
      </c>
      <c r="J3" s="4">
        <v>575</v>
      </c>
      <c r="K3" s="4" t="s">
        <v>12</v>
      </c>
      <c r="L3" s="4">
        <v>488</v>
      </c>
      <c r="M3" s="4" t="s">
        <v>12</v>
      </c>
      <c r="N3" s="4">
        <v>129</v>
      </c>
      <c r="O3" s="4" t="s">
        <v>12</v>
      </c>
      <c r="P3" s="4">
        <v>2305</v>
      </c>
      <c r="Q3" s="4" t="s">
        <v>12</v>
      </c>
      <c r="R3" s="4">
        <v>641</v>
      </c>
      <c r="S3" s="4" t="s">
        <v>12</v>
      </c>
      <c r="T3" s="4">
        <v>5646</v>
      </c>
      <c r="U3" s="4" t="s">
        <v>12</v>
      </c>
      <c r="V3" s="4">
        <v>8384</v>
      </c>
      <c r="W3" s="4" t="s">
        <v>12</v>
      </c>
      <c r="X3" s="4">
        <v>1430</v>
      </c>
      <c r="Y3" s="4" t="s">
        <v>12</v>
      </c>
      <c r="Z3" s="4">
        <v>252</v>
      </c>
      <c r="AA3" s="4" t="s">
        <v>12</v>
      </c>
      <c r="AB3" s="4">
        <v>945</v>
      </c>
      <c r="AC3" s="4" t="s">
        <v>12</v>
      </c>
      <c r="AD3" s="4">
        <v>10150</v>
      </c>
      <c r="AE3" s="4" t="s">
        <v>12</v>
      </c>
      <c r="AF3" s="4">
        <v>1302</v>
      </c>
      <c r="AG3" s="4" t="s">
        <v>12</v>
      </c>
      <c r="AH3" s="4">
        <v>1432</v>
      </c>
      <c r="AI3" s="4" t="s">
        <v>12</v>
      </c>
      <c r="AJ3" s="4">
        <v>6730</v>
      </c>
      <c r="AK3" s="4" t="s">
        <v>12</v>
      </c>
      <c r="AL3" s="4">
        <v>1613</v>
      </c>
      <c r="AM3" s="4" t="s">
        <v>12</v>
      </c>
      <c r="AN3" s="4">
        <v>1519</v>
      </c>
      <c r="AO3" s="4" t="s">
        <v>12</v>
      </c>
      <c r="AP3" s="4">
        <v>252</v>
      </c>
      <c r="AQ3" s="4" t="s">
        <v>12</v>
      </c>
      <c r="AR3" s="4">
        <v>9834</v>
      </c>
      <c r="AS3" s="4" t="s">
        <v>12</v>
      </c>
      <c r="AT3" s="4">
        <v>0</v>
      </c>
      <c r="AU3" s="4" t="s">
        <v>12</v>
      </c>
      <c r="AV3" s="4">
        <v>69561</v>
      </c>
      <c r="AW3" s="4" t="s">
        <v>12</v>
      </c>
      <c r="AX3" s="4">
        <v>69561</v>
      </c>
      <c r="AY3" s="4" t="s">
        <v>12</v>
      </c>
    </row>
    <row r="4" spans="1:51" ht="12.75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2.75">
      <c r="A5" s="7" t="s">
        <v>14</v>
      </c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  <c r="M5" s="7" t="s">
        <v>12</v>
      </c>
      <c r="N5" s="7" t="s">
        <v>12</v>
      </c>
      <c r="O5" s="7" t="s">
        <v>12</v>
      </c>
      <c r="P5" s="7" t="s">
        <v>12</v>
      </c>
      <c r="Q5" s="7" t="s">
        <v>12</v>
      </c>
      <c r="R5" s="7" t="s">
        <v>12</v>
      </c>
      <c r="S5" s="7" t="s">
        <v>12</v>
      </c>
      <c r="T5" s="7" t="s">
        <v>12</v>
      </c>
      <c r="U5" s="7" t="s">
        <v>12</v>
      </c>
      <c r="V5" s="7" t="s">
        <v>12</v>
      </c>
      <c r="W5" s="7" t="s">
        <v>12</v>
      </c>
      <c r="X5" s="7" t="s">
        <v>12</v>
      </c>
      <c r="Y5" s="7" t="s">
        <v>12</v>
      </c>
      <c r="Z5" s="7" t="s">
        <v>12</v>
      </c>
      <c r="AA5" s="7" t="s">
        <v>12</v>
      </c>
      <c r="AB5" s="7" t="s">
        <v>12</v>
      </c>
      <c r="AC5" s="7" t="s">
        <v>12</v>
      </c>
      <c r="AD5" s="7" t="s">
        <v>12</v>
      </c>
      <c r="AE5" s="7" t="s">
        <v>12</v>
      </c>
      <c r="AF5" s="7" t="s">
        <v>12</v>
      </c>
      <c r="AG5" s="7" t="s">
        <v>12</v>
      </c>
      <c r="AH5" s="7" t="s">
        <v>12</v>
      </c>
      <c r="AI5" s="7" t="s">
        <v>12</v>
      </c>
      <c r="AJ5" s="7" t="s">
        <v>12</v>
      </c>
      <c r="AK5" s="7" t="s">
        <v>12</v>
      </c>
      <c r="AL5" s="7" t="s">
        <v>12</v>
      </c>
      <c r="AM5" s="7" t="s">
        <v>12</v>
      </c>
      <c r="AN5" s="7" t="s">
        <v>12</v>
      </c>
      <c r="AO5" s="7" t="s">
        <v>12</v>
      </c>
      <c r="AP5" s="7" t="s">
        <v>12</v>
      </c>
      <c r="AQ5" s="7" t="s">
        <v>12</v>
      </c>
      <c r="AR5" s="7" t="s">
        <v>12</v>
      </c>
      <c r="AS5" s="7" t="s">
        <v>12</v>
      </c>
      <c r="AT5" s="7" t="s">
        <v>12</v>
      </c>
      <c r="AU5" s="7" t="s">
        <v>12</v>
      </c>
      <c r="AV5" s="7" t="s">
        <v>12</v>
      </c>
      <c r="AW5" s="7" t="s">
        <v>12</v>
      </c>
      <c r="AX5" s="7" t="s">
        <v>12</v>
      </c>
      <c r="AY5" s="7" t="s">
        <v>12</v>
      </c>
    </row>
    <row r="6" spans="1:51" ht="12.75">
      <c r="A6" s="9" t="s">
        <v>15</v>
      </c>
      <c r="B6" s="10">
        <v>3584.0400000000004</v>
      </c>
      <c r="C6" s="10">
        <v>17.483121951219513</v>
      </c>
      <c r="D6" s="10">
        <v>4480.080000000001</v>
      </c>
      <c r="E6" s="10">
        <v>25.028379888268162</v>
      </c>
      <c r="F6" s="10">
        <v>12320.04</v>
      </c>
      <c r="G6" s="10">
        <v>7.381689634511684</v>
      </c>
      <c r="H6" s="10">
        <v>25760.039999999994</v>
      </c>
      <c r="I6" s="10">
        <v>1.8557769613140258</v>
      </c>
      <c r="J6" s="10">
        <v>25760.039999999994</v>
      </c>
      <c r="K6" s="10">
        <v>44.80006956521738</v>
      </c>
      <c r="L6" s="10">
        <v>23296.079999999998</v>
      </c>
      <c r="M6" s="10">
        <v>47.737868852459016</v>
      </c>
      <c r="N6" s="10">
        <v>2016</v>
      </c>
      <c r="O6" s="10">
        <v>15.627906976744185</v>
      </c>
      <c r="P6" s="10">
        <v>17920.079999999998</v>
      </c>
      <c r="Q6" s="10">
        <v>7.774438177874186</v>
      </c>
      <c r="R6" s="10">
        <v>37856.03999999999</v>
      </c>
      <c r="S6" s="10">
        <v>59.05778471138844</v>
      </c>
      <c r="T6" s="10">
        <v>15904.08</v>
      </c>
      <c r="U6" s="10">
        <v>2.816875664187035</v>
      </c>
      <c r="V6" s="10">
        <v>50624.039999999986</v>
      </c>
      <c r="W6" s="10">
        <v>6.038172709923662</v>
      </c>
      <c r="X6" s="10">
        <v>19488</v>
      </c>
      <c r="Y6" s="10">
        <v>13.627972027972028</v>
      </c>
      <c r="Z6" s="10">
        <v>14112</v>
      </c>
      <c r="AA6" s="10">
        <v>56</v>
      </c>
      <c r="AB6" s="10">
        <v>12320.04</v>
      </c>
      <c r="AC6" s="10">
        <v>13.037079365079366</v>
      </c>
      <c r="AD6" s="10">
        <v>30688.08</v>
      </c>
      <c r="AE6" s="10">
        <v>3.023456157635468</v>
      </c>
      <c r="AF6" s="10">
        <v>20384.04</v>
      </c>
      <c r="AG6" s="10">
        <v>15.65594470046083</v>
      </c>
      <c r="AH6" s="10">
        <v>29568</v>
      </c>
      <c r="AI6" s="10">
        <v>20.64804469273743</v>
      </c>
      <c r="AJ6" s="10">
        <v>13440</v>
      </c>
      <c r="AK6" s="10">
        <v>1.9970282317979198</v>
      </c>
      <c r="AL6" s="10">
        <v>19936.079999999998</v>
      </c>
      <c r="AM6" s="10">
        <v>12.35962802231866</v>
      </c>
      <c r="AN6" s="10">
        <v>9408</v>
      </c>
      <c r="AO6" s="10">
        <v>6.193548387096774</v>
      </c>
      <c r="AP6" s="10">
        <v>10080</v>
      </c>
      <c r="AQ6" s="10">
        <v>40</v>
      </c>
      <c r="AR6" s="10">
        <v>16800</v>
      </c>
      <c r="AS6" s="10">
        <v>1.708358755338621</v>
      </c>
      <c r="AT6" s="10">
        <v>7168.080000000001</v>
      </c>
      <c r="AU6" s="10">
        <v>0</v>
      </c>
      <c r="AV6" s="10">
        <v>0</v>
      </c>
      <c r="AW6" s="10">
        <v>0</v>
      </c>
      <c r="AX6" s="10">
        <v>422912.88</v>
      </c>
      <c r="AY6" s="10">
        <v>6.07974123431233</v>
      </c>
    </row>
    <row r="7" spans="1:51" ht="12.75">
      <c r="A7" s="9" t="s">
        <v>16</v>
      </c>
      <c r="B7" s="10">
        <v>192</v>
      </c>
      <c r="C7" s="10">
        <v>0.9365853658536586</v>
      </c>
      <c r="D7" s="10">
        <v>240</v>
      </c>
      <c r="E7" s="10">
        <v>1.3407821229050279</v>
      </c>
      <c r="F7" s="10">
        <v>660</v>
      </c>
      <c r="G7" s="10">
        <v>0.39544637507489516</v>
      </c>
      <c r="H7" s="10">
        <v>1380</v>
      </c>
      <c r="I7" s="10">
        <v>0.09941646855413876</v>
      </c>
      <c r="J7" s="10">
        <v>1380</v>
      </c>
      <c r="K7" s="10">
        <v>2.4</v>
      </c>
      <c r="L7" s="10">
        <v>1248</v>
      </c>
      <c r="M7" s="10">
        <v>2.557377049180328</v>
      </c>
      <c r="N7" s="10">
        <v>108</v>
      </c>
      <c r="O7" s="10">
        <v>0.8372093023255814</v>
      </c>
      <c r="P7" s="10">
        <v>960</v>
      </c>
      <c r="Q7" s="10">
        <v>0.4164859002169197</v>
      </c>
      <c r="R7" s="10">
        <v>2028</v>
      </c>
      <c r="S7" s="10">
        <v>3.1638065522620904</v>
      </c>
      <c r="T7" s="10">
        <v>852</v>
      </c>
      <c r="U7" s="10">
        <v>0.15090329436769395</v>
      </c>
      <c r="V7" s="10">
        <v>2712</v>
      </c>
      <c r="W7" s="10">
        <v>0.3234732824427481</v>
      </c>
      <c r="X7" s="10">
        <v>1044</v>
      </c>
      <c r="Y7" s="10">
        <v>0.73006993006993</v>
      </c>
      <c r="Z7" s="10">
        <v>756</v>
      </c>
      <c r="AA7" s="10">
        <v>3</v>
      </c>
      <c r="AB7" s="10">
        <v>660</v>
      </c>
      <c r="AC7" s="10">
        <v>0.6984126984126984</v>
      </c>
      <c r="AD7" s="10">
        <v>1644</v>
      </c>
      <c r="AE7" s="10">
        <v>0.1619704433497537</v>
      </c>
      <c r="AF7" s="10">
        <v>1092</v>
      </c>
      <c r="AG7" s="10">
        <v>0.8387096774193549</v>
      </c>
      <c r="AH7" s="10">
        <v>1584</v>
      </c>
      <c r="AI7" s="10">
        <v>1.106145251396648</v>
      </c>
      <c r="AJ7" s="10">
        <v>720</v>
      </c>
      <c r="AK7" s="10">
        <v>0.10698365527488855</v>
      </c>
      <c r="AL7" s="10">
        <v>1068</v>
      </c>
      <c r="AM7" s="10">
        <v>0.662120272783633</v>
      </c>
      <c r="AN7" s="10">
        <v>504</v>
      </c>
      <c r="AO7" s="10">
        <v>0.3317972350230415</v>
      </c>
      <c r="AP7" s="10">
        <v>540</v>
      </c>
      <c r="AQ7" s="10">
        <v>2.142857142857143</v>
      </c>
      <c r="AR7" s="10">
        <v>900</v>
      </c>
      <c r="AS7" s="10">
        <v>0.09151921903599756</v>
      </c>
      <c r="AT7" s="10">
        <v>384</v>
      </c>
      <c r="AU7" s="10">
        <v>0</v>
      </c>
      <c r="AV7" s="10">
        <v>0</v>
      </c>
      <c r="AW7" s="10">
        <v>0</v>
      </c>
      <c r="AX7" s="10">
        <v>22656</v>
      </c>
      <c r="AY7" s="10">
        <v>0.3256997455470738</v>
      </c>
    </row>
    <row r="8" spans="1:51" ht="12.75">
      <c r="A8" s="9" t="s">
        <v>17</v>
      </c>
      <c r="B8" s="10">
        <v>80</v>
      </c>
      <c r="C8" s="10">
        <v>0.3902439024390244</v>
      </c>
      <c r="D8" s="10">
        <v>80</v>
      </c>
      <c r="E8" s="10">
        <v>0.44692737430167595</v>
      </c>
      <c r="F8" s="10">
        <v>80</v>
      </c>
      <c r="G8" s="10">
        <v>0.04793289394847214</v>
      </c>
      <c r="H8" s="10">
        <v>80</v>
      </c>
      <c r="I8" s="10">
        <v>0.005763273539370363</v>
      </c>
      <c r="J8" s="10">
        <v>80</v>
      </c>
      <c r="K8" s="10">
        <v>0.1391304347826087</v>
      </c>
      <c r="L8" s="10">
        <v>80</v>
      </c>
      <c r="M8" s="10">
        <v>0.16393442622950818</v>
      </c>
      <c r="N8" s="10">
        <v>80</v>
      </c>
      <c r="O8" s="10">
        <v>0.6201550387596899</v>
      </c>
      <c r="P8" s="10">
        <v>80</v>
      </c>
      <c r="Q8" s="10">
        <v>0.03470715835140998</v>
      </c>
      <c r="R8" s="10">
        <v>80</v>
      </c>
      <c r="S8" s="10">
        <v>0.12480499219968799</v>
      </c>
      <c r="T8" s="10">
        <v>80</v>
      </c>
      <c r="U8" s="10">
        <v>0.014169323414806943</v>
      </c>
      <c r="V8" s="10">
        <v>80</v>
      </c>
      <c r="W8" s="10">
        <v>0.009541984732824428</v>
      </c>
      <c r="X8" s="10">
        <v>80</v>
      </c>
      <c r="Y8" s="10">
        <v>0.055944055944055944</v>
      </c>
      <c r="Z8" s="10">
        <v>80</v>
      </c>
      <c r="AA8" s="10">
        <v>0.31746031746031744</v>
      </c>
      <c r="AB8" s="10">
        <v>80</v>
      </c>
      <c r="AC8" s="10">
        <v>0.08465608465608465</v>
      </c>
      <c r="AD8" s="10">
        <v>80</v>
      </c>
      <c r="AE8" s="10">
        <v>0.007881773399014778</v>
      </c>
      <c r="AF8" s="10">
        <v>80</v>
      </c>
      <c r="AG8" s="10">
        <v>0.06144393241167435</v>
      </c>
      <c r="AH8" s="10">
        <v>80</v>
      </c>
      <c r="AI8" s="10">
        <v>0.055865921787709494</v>
      </c>
      <c r="AJ8" s="10">
        <v>80</v>
      </c>
      <c r="AK8" s="10">
        <v>0.01188707280832095</v>
      </c>
      <c r="AL8" s="10">
        <v>80</v>
      </c>
      <c r="AM8" s="10">
        <v>0.04959702417854929</v>
      </c>
      <c r="AN8" s="10">
        <v>80</v>
      </c>
      <c r="AO8" s="10">
        <v>0.052666227781435156</v>
      </c>
      <c r="AP8" s="10">
        <v>80</v>
      </c>
      <c r="AQ8" s="10">
        <v>0.31746031746031744</v>
      </c>
      <c r="AR8" s="10">
        <v>80</v>
      </c>
      <c r="AS8" s="10">
        <v>0.008135041692088672</v>
      </c>
      <c r="AT8" s="10">
        <v>80</v>
      </c>
      <c r="AU8" s="10">
        <v>0</v>
      </c>
      <c r="AV8" s="10">
        <v>80</v>
      </c>
      <c r="AW8" s="10">
        <v>0.0011500697229769555</v>
      </c>
      <c r="AX8" s="10">
        <v>80</v>
      </c>
      <c r="AY8" s="10">
        <v>0.0011500697229769555</v>
      </c>
    </row>
    <row r="9" spans="1:51" ht="12.75">
      <c r="A9" s="9" t="s">
        <v>18</v>
      </c>
      <c r="B9" s="10">
        <v>2.8</v>
      </c>
      <c r="C9" s="10">
        <v>0.013658536585365854</v>
      </c>
      <c r="D9" s="10">
        <v>2.8</v>
      </c>
      <c r="E9" s="10">
        <v>0.015642458100558657</v>
      </c>
      <c r="F9" s="10">
        <v>2.8</v>
      </c>
      <c r="G9" s="10">
        <v>0.0016776512881965249</v>
      </c>
      <c r="H9" s="10">
        <v>2.8</v>
      </c>
      <c r="I9" s="10">
        <v>0.00020171457387796267</v>
      </c>
      <c r="J9" s="10">
        <v>2.8</v>
      </c>
      <c r="K9" s="10">
        <v>0.004869565217391304</v>
      </c>
      <c r="L9" s="10">
        <v>2.8</v>
      </c>
      <c r="M9" s="10">
        <v>0.005737704918032787</v>
      </c>
      <c r="N9" s="10">
        <v>2.8</v>
      </c>
      <c r="O9" s="10">
        <v>0.021705426356589147</v>
      </c>
      <c r="P9" s="10">
        <v>2.8</v>
      </c>
      <c r="Q9" s="10">
        <v>0.0012147505422993492</v>
      </c>
      <c r="R9" s="10">
        <v>2.8</v>
      </c>
      <c r="S9" s="10">
        <v>0.004368174726989079</v>
      </c>
      <c r="T9" s="10">
        <v>2.8</v>
      </c>
      <c r="U9" s="10">
        <v>0.000495926319518243</v>
      </c>
      <c r="V9" s="10">
        <v>2.8</v>
      </c>
      <c r="W9" s="10">
        <v>0.00033396946564885497</v>
      </c>
      <c r="X9" s="10">
        <v>2.8</v>
      </c>
      <c r="Y9" s="10">
        <v>0.001958041958041958</v>
      </c>
      <c r="Z9" s="10">
        <v>2.8</v>
      </c>
      <c r="AA9" s="10">
        <v>0.01111111111111111</v>
      </c>
      <c r="AB9" s="10">
        <v>2.8</v>
      </c>
      <c r="AC9" s="10">
        <v>0.002962962962962963</v>
      </c>
      <c r="AD9" s="10">
        <v>2.8</v>
      </c>
      <c r="AE9" s="10">
        <v>0.0002758620689655172</v>
      </c>
      <c r="AF9" s="10">
        <v>2.8</v>
      </c>
      <c r="AG9" s="10">
        <v>0.002150537634408602</v>
      </c>
      <c r="AH9" s="10">
        <v>2.8</v>
      </c>
      <c r="AI9" s="10">
        <v>0.001955307262569832</v>
      </c>
      <c r="AJ9" s="10">
        <v>2.8</v>
      </c>
      <c r="AK9" s="10">
        <v>0.0004160475482912333</v>
      </c>
      <c r="AL9" s="10">
        <v>2.8</v>
      </c>
      <c r="AM9" s="10">
        <v>0.0017358958462492249</v>
      </c>
      <c r="AN9" s="10">
        <v>2.8</v>
      </c>
      <c r="AO9" s="10">
        <v>0.0018433179723502302</v>
      </c>
      <c r="AP9" s="10">
        <v>2.8</v>
      </c>
      <c r="AQ9" s="10">
        <v>0.01111111111111111</v>
      </c>
      <c r="AR9" s="10">
        <v>2.8</v>
      </c>
      <c r="AS9" s="10">
        <v>0.0002847264592231035</v>
      </c>
      <c r="AT9" s="10">
        <v>2.8</v>
      </c>
      <c r="AU9" s="10">
        <v>0</v>
      </c>
      <c r="AV9" s="10">
        <v>2.8</v>
      </c>
      <c r="AW9" s="10">
        <v>4.025244030419344E-05</v>
      </c>
      <c r="AX9" s="10">
        <v>2.8</v>
      </c>
      <c r="AY9" s="10">
        <v>4.025244030419344E-05</v>
      </c>
    </row>
    <row r="10" spans="1:51" ht="12.75">
      <c r="A10" s="11" t="s">
        <v>19</v>
      </c>
      <c r="B10" s="197" t="s">
        <v>12</v>
      </c>
      <c r="C10" s="197"/>
      <c r="D10" s="197" t="s">
        <v>12</v>
      </c>
      <c r="E10" s="197"/>
      <c r="F10" s="197" t="s">
        <v>12</v>
      </c>
      <c r="G10" s="197"/>
      <c r="H10" s="197" t="s">
        <v>12</v>
      </c>
      <c r="I10" s="197"/>
      <c r="J10" s="197" t="s">
        <v>12</v>
      </c>
      <c r="K10" s="197"/>
      <c r="L10" s="197" t="s">
        <v>12</v>
      </c>
      <c r="M10" s="197"/>
      <c r="N10" s="197" t="s">
        <v>12</v>
      </c>
      <c r="O10" s="197"/>
      <c r="P10" s="197" t="s">
        <v>12</v>
      </c>
      <c r="Q10" s="197"/>
      <c r="R10" s="197" t="s">
        <v>12</v>
      </c>
      <c r="S10" s="197"/>
      <c r="T10" s="197" t="s">
        <v>12</v>
      </c>
      <c r="U10" s="197"/>
      <c r="V10" s="197" t="s">
        <v>12</v>
      </c>
      <c r="W10" s="197"/>
      <c r="X10" s="197" t="s">
        <v>12</v>
      </c>
      <c r="Y10" s="197"/>
      <c r="Z10" s="197" t="s">
        <v>12</v>
      </c>
      <c r="AA10" s="197"/>
      <c r="AB10" s="197" t="s">
        <v>12</v>
      </c>
      <c r="AC10" s="197"/>
      <c r="AD10" s="197" t="s">
        <v>12</v>
      </c>
      <c r="AE10" s="197"/>
      <c r="AF10" s="197" t="s">
        <v>12</v>
      </c>
      <c r="AG10" s="197"/>
      <c r="AH10" s="197" t="s">
        <v>12</v>
      </c>
      <c r="AI10" s="197"/>
      <c r="AJ10" s="197" t="s">
        <v>12</v>
      </c>
      <c r="AK10" s="197"/>
      <c r="AL10" s="197" t="s">
        <v>12</v>
      </c>
      <c r="AM10" s="197"/>
      <c r="AN10" s="197" t="s">
        <v>12</v>
      </c>
      <c r="AO10" s="197"/>
      <c r="AP10" s="197" t="s">
        <v>12</v>
      </c>
      <c r="AQ10" s="197"/>
      <c r="AR10" s="197" t="s">
        <v>12</v>
      </c>
      <c r="AS10" s="197"/>
      <c r="AT10" s="197" t="s">
        <v>12</v>
      </c>
      <c r="AU10" s="197" t="s">
        <v>12</v>
      </c>
      <c r="AV10" s="197" t="s">
        <v>12</v>
      </c>
      <c r="AW10" s="197"/>
      <c r="AX10" s="197" t="s">
        <v>12</v>
      </c>
      <c r="AY10" s="197"/>
    </row>
    <row r="11" spans="1:51" ht="12.75">
      <c r="A11" s="13" t="s">
        <v>20</v>
      </c>
      <c r="B11" s="198" t="s">
        <v>12</v>
      </c>
      <c r="C11" s="198"/>
      <c r="D11" s="198" t="s">
        <v>12</v>
      </c>
      <c r="E11" s="198"/>
      <c r="F11" s="198" t="s">
        <v>12</v>
      </c>
      <c r="G11" s="198"/>
      <c r="H11" s="198" t="s">
        <v>12</v>
      </c>
      <c r="I11" s="198"/>
      <c r="J11" s="198" t="s">
        <v>12</v>
      </c>
      <c r="K11" s="198"/>
      <c r="L11" s="198" t="s">
        <v>12</v>
      </c>
      <c r="M11" s="198"/>
      <c r="N11" s="198" t="s">
        <v>12</v>
      </c>
      <c r="O11" s="198"/>
      <c r="P11" s="198" t="s">
        <v>12</v>
      </c>
      <c r="Q11" s="198"/>
      <c r="R11" s="198" t="s">
        <v>12</v>
      </c>
      <c r="S11" s="198"/>
      <c r="T11" s="198" t="s">
        <v>12</v>
      </c>
      <c r="U11" s="198"/>
      <c r="V11" s="198" t="s">
        <v>12</v>
      </c>
      <c r="W11" s="198"/>
      <c r="X11" s="198" t="s">
        <v>12</v>
      </c>
      <c r="Y11" s="198"/>
      <c r="Z11" s="198" t="s">
        <v>12</v>
      </c>
      <c r="AA11" s="198"/>
      <c r="AB11" s="198" t="s">
        <v>12</v>
      </c>
      <c r="AC11" s="198"/>
      <c r="AD11" s="198" t="s">
        <v>12</v>
      </c>
      <c r="AE11" s="198"/>
      <c r="AF11" s="198" t="s">
        <v>12</v>
      </c>
      <c r="AG11" s="198"/>
      <c r="AH11" s="198" t="s">
        <v>12</v>
      </c>
      <c r="AI11" s="198"/>
      <c r="AJ11" s="198" t="s">
        <v>12</v>
      </c>
      <c r="AK11" s="198"/>
      <c r="AL11" s="198" t="s">
        <v>12</v>
      </c>
      <c r="AM11" s="198"/>
      <c r="AN11" s="198" t="s">
        <v>12</v>
      </c>
      <c r="AO11" s="198"/>
      <c r="AP11" s="198" t="s">
        <v>12</v>
      </c>
      <c r="AQ11" s="198"/>
      <c r="AR11" s="198" t="s">
        <v>12</v>
      </c>
      <c r="AS11" s="198"/>
      <c r="AT11" s="198" t="s">
        <v>12</v>
      </c>
      <c r="AU11" s="198" t="s">
        <v>12</v>
      </c>
      <c r="AV11" s="198" t="s">
        <v>12</v>
      </c>
      <c r="AW11" s="198"/>
      <c r="AX11" s="198" t="s">
        <v>12</v>
      </c>
      <c r="AY11" s="198"/>
    </row>
    <row r="12" spans="1:51" ht="12.7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293140</v>
      </c>
      <c r="AW12" s="16">
        <v>4.214142982418309</v>
      </c>
      <c r="AX12" s="16">
        <v>293140</v>
      </c>
      <c r="AY12" s="16">
        <v>4.214142982418309</v>
      </c>
    </row>
    <row r="13" spans="1:51" ht="12.75">
      <c r="A13" s="15" t="s">
        <v>22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5979520</v>
      </c>
      <c r="AW13" s="16">
        <v>85.96081137418956</v>
      </c>
      <c r="AX13" s="16">
        <v>5979520</v>
      </c>
      <c r="AY13" s="16">
        <v>85.96081137418956</v>
      </c>
    </row>
    <row r="14" spans="1:51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2.75">
      <c r="A15" s="15" t="s">
        <v>24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2.75">
      <c r="A16" s="15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2.7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113639</v>
      </c>
      <c r="AW18" s="16">
        <v>1.633659665617228</v>
      </c>
      <c r="AX18" s="16">
        <v>113639</v>
      </c>
      <c r="AY18" s="16">
        <v>1.633659665617228</v>
      </c>
    </row>
    <row r="19" spans="1:51" ht="12.75">
      <c r="A19" s="17" t="s">
        <v>28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6386299</v>
      </c>
      <c r="AW19" s="18">
        <v>91.8086140222251</v>
      </c>
      <c r="AX19" s="18">
        <v>6386299</v>
      </c>
      <c r="AY19" s="18">
        <v>91.8086140222251</v>
      </c>
    </row>
    <row r="20" spans="1:51" ht="12.75">
      <c r="A20" s="19" t="s">
        <v>29</v>
      </c>
      <c r="B20" s="56" t="s">
        <v>12</v>
      </c>
      <c r="C20" s="56"/>
      <c r="D20" s="56" t="s">
        <v>12</v>
      </c>
      <c r="E20" s="56"/>
      <c r="F20" s="56" t="s">
        <v>12</v>
      </c>
      <c r="G20" s="56"/>
      <c r="H20" s="56" t="s">
        <v>12</v>
      </c>
      <c r="I20" s="56"/>
      <c r="J20" s="56" t="s">
        <v>12</v>
      </c>
      <c r="K20" s="56"/>
      <c r="L20" s="56" t="s">
        <v>12</v>
      </c>
      <c r="M20" s="56"/>
      <c r="N20" s="56" t="s">
        <v>12</v>
      </c>
      <c r="O20" s="56"/>
      <c r="P20" s="56" t="s">
        <v>12</v>
      </c>
      <c r="Q20" s="56"/>
      <c r="R20" s="56" t="s">
        <v>12</v>
      </c>
      <c r="S20" s="56"/>
      <c r="T20" s="56" t="s">
        <v>12</v>
      </c>
      <c r="U20" s="56"/>
      <c r="V20" s="56" t="s">
        <v>12</v>
      </c>
      <c r="W20" s="56"/>
      <c r="X20" s="56" t="s">
        <v>12</v>
      </c>
      <c r="Y20" s="56"/>
      <c r="Z20" s="56" t="s">
        <v>12</v>
      </c>
      <c r="AA20" s="56"/>
      <c r="AB20" s="56" t="s">
        <v>12</v>
      </c>
      <c r="AC20" s="56"/>
      <c r="AD20" s="56" t="s">
        <v>12</v>
      </c>
      <c r="AE20" s="56"/>
      <c r="AF20" s="56" t="s">
        <v>12</v>
      </c>
      <c r="AG20" s="56"/>
      <c r="AH20" s="56" t="s">
        <v>12</v>
      </c>
      <c r="AI20" s="56"/>
      <c r="AJ20" s="56" t="s">
        <v>12</v>
      </c>
      <c r="AK20" s="56"/>
      <c r="AL20" s="56" t="s">
        <v>12</v>
      </c>
      <c r="AM20" s="56"/>
      <c r="AN20" s="56" t="s">
        <v>12</v>
      </c>
      <c r="AO20" s="56"/>
      <c r="AP20" s="56" t="s">
        <v>12</v>
      </c>
      <c r="AQ20" s="56"/>
      <c r="AR20" s="56" t="s">
        <v>12</v>
      </c>
      <c r="AS20" s="56"/>
      <c r="AT20" s="56" t="s">
        <v>12</v>
      </c>
      <c r="AU20" s="56" t="s">
        <v>12</v>
      </c>
      <c r="AV20" s="56" t="s">
        <v>12</v>
      </c>
      <c r="AW20" s="56"/>
      <c r="AX20" s="56" t="s">
        <v>12</v>
      </c>
      <c r="AY20" s="56"/>
    </row>
    <row r="21" spans="1:51" ht="12.75">
      <c r="A21" s="21" t="s">
        <v>30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610161</v>
      </c>
      <c r="AW21" s="22">
        <v>8.771596153016777</v>
      </c>
      <c r="AX21" s="22">
        <v>610161</v>
      </c>
      <c r="AY21" s="22">
        <v>8.771596153016777</v>
      </c>
    </row>
    <row r="22" spans="1:51" ht="12.75">
      <c r="A22" s="21" t="s">
        <v>31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79890</v>
      </c>
      <c r="AW22" s="22">
        <v>1.1484883771078622</v>
      </c>
      <c r="AX22" s="22">
        <v>79890</v>
      </c>
      <c r="AY22" s="22">
        <v>1.1484883771078622</v>
      </c>
    </row>
    <row r="23" spans="1:51" ht="12.75">
      <c r="A23" s="23" t="s">
        <v>32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690051</v>
      </c>
      <c r="AW23" s="24">
        <v>9.920084530124639</v>
      </c>
      <c r="AX23" s="24">
        <v>690051</v>
      </c>
      <c r="AY23" s="24">
        <v>9.920084530124639</v>
      </c>
    </row>
    <row r="24" spans="1:51" ht="12.75">
      <c r="A24" s="25" t="s">
        <v>33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7076350</v>
      </c>
      <c r="AW24" s="26">
        <v>101.72869855234974</v>
      </c>
      <c r="AX24" s="26">
        <v>7076350</v>
      </c>
      <c r="AY24" s="26">
        <v>101.72869855234974</v>
      </c>
    </row>
    <row r="25" spans="1:51" ht="12.75">
      <c r="A25" s="25" t="s">
        <v>34</v>
      </c>
      <c r="B25" s="26">
        <v>3584.0400000000004</v>
      </c>
      <c r="C25" s="26">
        <v>17.483121951219513</v>
      </c>
      <c r="D25" s="26">
        <v>4480.080000000001</v>
      </c>
      <c r="E25" s="26">
        <v>25.028379888268162</v>
      </c>
      <c r="F25" s="26">
        <v>12320.04</v>
      </c>
      <c r="G25" s="26">
        <v>7.381689634511684</v>
      </c>
      <c r="H25" s="26">
        <v>25760.039999999994</v>
      </c>
      <c r="I25" s="26">
        <v>1.8557769613140258</v>
      </c>
      <c r="J25" s="26">
        <v>25760.039999999994</v>
      </c>
      <c r="K25" s="26">
        <v>44.80006956521738</v>
      </c>
      <c r="L25" s="26">
        <v>23296.079999999998</v>
      </c>
      <c r="M25" s="26">
        <v>47.737868852459016</v>
      </c>
      <c r="N25" s="26">
        <v>2016</v>
      </c>
      <c r="O25" s="26">
        <v>15.627906976744185</v>
      </c>
      <c r="P25" s="26">
        <v>17920.079999999998</v>
      </c>
      <c r="Q25" s="26">
        <v>7.774438177874186</v>
      </c>
      <c r="R25" s="26">
        <v>37856.03999999999</v>
      </c>
      <c r="S25" s="26">
        <v>59.05778471138844</v>
      </c>
      <c r="T25" s="26">
        <v>15904.08</v>
      </c>
      <c r="U25" s="26">
        <v>2.816875664187035</v>
      </c>
      <c r="V25" s="26">
        <v>50624.039999999986</v>
      </c>
      <c r="W25" s="26">
        <v>6.038172709923662</v>
      </c>
      <c r="X25" s="26">
        <v>19488</v>
      </c>
      <c r="Y25" s="26">
        <v>13.627972027972028</v>
      </c>
      <c r="Z25" s="26">
        <v>14112</v>
      </c>
      <c r="AA25" s="26">
        <v>56</v>
      </c>
      <c r="AB25" s="26">
        <v>12320.04</v>
      </c>
      <c r="AC25" s="26">
        <v>13.037079365079366</v>
      </c>
      <c r="AD25" s="26">
        <v>30688.08</v>
      </c>
      <c r="AE25" s="26">
        <v>3.023456157635468</v>
      </c>
      <c r="AF25" s="26">
        <v>20384.04</v>
      </c>
      <c r="AG25" s="26">
        <v>15.65594470046083</v>
      </c>
      <c r="AH25" s="26">
        <v>29568</v>
      </c>
      <c r="AI25" s="26">
        <v>20.64804469273743</v>
      </c>
      <c r="AJ25" s="26">
        <v>13440</v>
      </c>
      <c r="AK25" s="26">
        <v>1.9970282317979198</v>
      </c>
      <c r="AL25" s="26">
        <v>19936.079999999998</v>
      </c>
      <c r="AM25" s="26">
        <v>12.35962802231866</v>
      </c>
      <c r="AN25" s="26">
        <v>9408</v>
      </c>
      <c r="AO25" s="26">
        <v>6.193548387096774</v>
      </c>
      <c r="AP25" s="26">
        <v>10080</v>
      </c>
      <c r="AQ25" s="26">
        <v>40</v>
      </c>
      <c r="AR25" s="26">
        <v>16800</v>
      </c>
      <c r="AS25" s="26">
        <v>1.708358755338621</v>
      </c>
      <c r="AT25" s="26">
        <v>7168.080000000001</v>
      </c>
      <c r="AU25" s="26">
        <v>0</v>
      </c>
      <c r="AV25" s="26">
        <v>7076350</v>
      </c>
      <c r="AW25" s="26">
        <v>101.72869855234974</v>
      </c>
      <c r="AX25" s="26">
        <v>7499262.88</v>
      </c>
      <c r="AY25" s="26">
        <v>107.80843978666206</v>
      </c>
    </row>
    <row r="26" spans="1:51" ht="12.75">
      <c r="A26" s="27" t="s">
        <v>35</v>
      </c>
      <c r="B26" s="199" t="s">
        <v>12</v>
      </c>
      <c r="C26" s="199"/>
      <c r="D26" s="199" t="s">
        <v>12</v>
      </c>
      <c r="E26" s="199"/>
      <c r="F26" s="199" t="s">
        <v>12</v>
      </c>
      <c r="G26" s="199"/>
      <c r="H26" s="199" t="s">
        <v>12</v>
      </c>
      <c r="I26" s="199"/>
      <c r="J26" s="199" t="s">
        <v>12</v>
      </c>
      <c r="K26" s="199"/>
      <c r="L26" s="199" t="s">
        <v>12</v>
      </c>
      <c r="M26" s="199"/>
      <c r="N26" s="199" t="s">
        <v>12</v>
      </c>
      <c r="O26" s="199"/>
      <c r="P26" s="199" t="s">
        <v>12</v>
      </c>
      <c r="Q26" s="199"/>
      <c r="R26" s="199" t="s">
        <v>12</v>
      </c>
      <c r="S26" s="199"/>
      <c r="T26" s="199" t="s">
        <v>12</v>
      </c>
      <c r="U26" s="199"/>
      <c r="V26" s="199" t="s">
        <v>12</v>
      </c>
      <c r="W26" s="199"/>
      <c r="X26" s="199" t="s">
        <v>12</v>
      </c>
      <c r="Y26" s="199"/>
      <c r="Z26" s="199" t="s">
        <v>12</v>
      </c>
      <c r="AA26" s="199"/>
      <c r="AB26" s="199" t="s">
        <v>12</v>
      </c>
      <c r="AC26" s="199"/>
      <c r="AD26" s="199" t="s">
        <v>12</v>
      </c>
      <c r="AE26" s="199"/>
      <c r="AF26" s="199" t="s">
        <v>12</v>
      </c>
      <c r="AG26" s="199"/>
      <c r="AH26" s="199" t="s">
        <v>12</v>
      </c>
      <c r="AI26" s="199"/>
      <c r="AJ26" s="199" t="s">
        <v>12</v>
      </c>
      <c r="AK26" s="199"/>
      <c r="AL26" s="199" t="s">
        <v>12</v>
      </c>
      <c r="AM26" s="199"/>
      <c r="AN26" s="199" t="s">
        <v>12</v>
      </c>
      <c r="AO26" s="199"/>
      <c r="AP26" s="199" t="s">
        <v>12</v>
      </c>
      <c r="AQ26" s="199"/>
      <c r="AR26" s="199" t="s">
        <v>12</v>
      </c>
      <c r="AS26" s="199"/>
      <c r="AT26" s="199" t="s">
        <v>12</v>
      </c>
      <c r="AU26" s="199" t="s">
        <v>12</v>
      </c>
      <c r="AV26" s="199" t="s">
        <v>12</v>
      </c>
      <c r="AW26" s="199"/>
      <c r="AX26" s="199" t="s">
        <v>12</v>
      </c>
      <c r="AY26" s="199"/>
    </row>
    <row r="27" spans="1:51" ht="12.75">
      <c r="A27" s="29" t="s">
        <v>36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119860</v>
      </c>
      <c r="AW27" s="30">
        <v>1.7230919624502234</v>
      </c>
      <c r="AX27" s="30">
        <v>119860</v>
      </c>
      <c r="AY27" s="30">
        <v>1.7230919624502234</v>
      </c>
    </row>
    <row r="28" spans="1:51" ht="12.75">
      <c r="A28" s="29" t="s">
        <v>37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2570310</v>
      </c>
      <c r="AW28" s="30">
        <v>36.95044637081123</v>
      </c>
      <c r="AX28" s="30">
        <v>2570310</v>
      </c>
      <c r="AY28" s="30">
        <v>36.95044637081123</v>
      </c>
    </row>
    <row r="29" spans="1:51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</row>
    <row r="30" spans="1:51" ht="12.75">
      <c r="A30" s="29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</row>
    <row r="31" spans="1:51" ht="12.75">
      <c r="A31" s="29" t="s">
        <v>40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604600</v>
      </c>
      <c r="AW31" s="30">
        <v>8.691651931398342</v>
      </c>
      <c r="AX31" s="30">
        <v>604600</v>
      </c>
      <c r="AY31" s="30">
        <v>8.691651931398342</v>
      </c>
    </row>
    <row r="32" spans="1:51" ht="12.75">
      <c r="A32" s="29" t="s">
        <v>41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</row>
    <row r="33" spans="1:51" ht="12.75">
      <c r="A33" s="29" t="s">
        <v>42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</row>
    <row r="34" spans="1:51" ht="12.75">
      <c r="A34" s="29" t="s">
        <v>43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238526</v>
      </c>
      <c r="AW34" s="30">
        <v>3.429019134285016</v>
      </c>
      <c r="AX34" s="30">
        <v>238526</v>
      </c>
      <c r="AY34" s="30">
        <v>3.429019134285016</v>
      </c>
    </row>
    <row r="35" spans="1:51" ht="12.75">
      <c r="A35" s="29" t="s">
        <v>44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504000</v>
      </c>
      <c r="AW35" s="30">
        <v>7.245439254754819</v>
      </c>
      <c r="AX35" s="30">
        <v>504000</v>
      </c>
      <c r="AY35" s="30">
        <v>7.245439254754819</v>
      </c>
    </row>
    <row r="36" spans="1:51" ht="12.75">
      <c r="A36" s="31" t="s">
        <v>45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4037296</v>
      </c>
      <c r="AW36" s="32">
        <v>58.03964865369963</v>
      </c>
      <c r="AX36" s="32">
        <v>4037296</v>
      </c>
      <c r="AY36" s="32">
        <v>58.03964865369963</v>
      </c>
    </row>
    <row r="37" spans="1:51" ht="12.75">
      <c r="A37" s="11" t="s">
        <v>46</v>
      </c>
      <c r="B37" s="197" t="s">
        <v>12</v>
      </c>
      <c r="C37" s="197"/>
      <c r="D37" s="197" t="s">
        <v>12</v>
      </c>
      <c r="E37" s="197"/>
      <c r="F37" s="197" t="s">
        <v>12</v>
      </c>
      <c r="G37" s="197"/>
      <c r="H37" s="197" t="s">
        <v>12</v>
      </c>
      <c r="I37" s="197"/>
      <c r="J37" s="197" t="s">
        <v>12</v>
      </c>
      <c r="K37" s="197"/>
      <c r="L37" s="197" t="s">
        <v>12</v>
      </c>
      <c r="M37" s="197"/>
      <c r="N37" s="197" t="s">
        <v>12</v>
      </c>
      <c r="O37" s="197"/>
      <c r="P37" s="197" t="s">
        <v>12</v>
      </c>
      <c r="Q37" s="197"/>
      <c r="R37" s="197" t="s">
        <v>12</v>
      </c>
      <c r="S37" s="197"/>
      <c r="T37" s="197" t="s">
        <v>12</v>
      </c>
      <c r="U37" s="197"/>
      <c r="V37" s="197" t="s">
        <v>12</v>
      </c>
      <c r="W37" s="197"/>
      <c r="X37" s="197" t="s">
        <v>12</v>
      </c>
      <c r="Y37" s="197"/>
      <c r="Z37" s="197" t="s">
        <v>12</v>
      </c>
      <c r="AA37" s="197"/>
      <c r="AB37" s="197" t="s">
        <v>12</v>
      </c>
      <c r="AC37" s="197"/>
      <c r="AD37" s="197" t="s">
        <v>12</v>
      </c>
      <c r="AE37" s="197"/>
      <c r="AF37" s="197" t="s">
        <v>12</v>
      </c>
      <c r="AG37" s="197"/>
      <c r="AH37" s="197" t="s">
        <v>12</v>
      </c>
      <c r="AI37" s="197"/>
      <c r="AJ37" s="197" t="s">
        <v>12</v>
      </c>
      <c r="AK37" s="197"/>
      <c r="AL37" s="197" t="s">
        <v>12</v>
      </c>
      <c r="AM37" s="197"/>
      <c r="AN37" s="197" t="s">
        <v>12</v>
      </c>
      <c r="AO37" s="197"/>
      <c r="AP37" s="197" t="s">
        <v>12</v>
      </c>
      <c r="AQ37" s="197"/>
      <c r="AR37" s="197" t="s">
        <v>12</v>
      </c>
      <c r="AS37" s="197"/>
      <c r="AT37" s="197" t="s">
        <v>12</v>
      </c>
      <c r="AU37" s="197" t="s">
        <v>12</v>
      </c>
      <c r="AV37" s="197" t="s">
        <v>12</v>
      </c>
      <c r="AW37" s="197"/>
      <c r="AX37" s="197" t="s">
        <v>12</v>
      </c>
      <c r="AY37" s="197"/>
    </row>
    <row r="38" spans="1:51" ht="12.75">
      <c r="A38" s="33" t="s">
        <v>47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115650</v>
      </c>
      <c r="AW38" s="34">
        <v>1.6625695432785612</v>
      </c>
      <c r="AX38" s="34">
        <v>115650</v>
      </c>
      <c r="AY38" s="34">
        <v>1.6625695432785612</v>
      </c>
    </row>
    <row r="39" spans="1:51" ht="12.75">
      <c r="A39" s="33" t="s">
        <v>48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</row>
    <row r="40" spans="1:51" ht="12.75">
      <c r="A40" s="33" t="s">
        <v>49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3126800</v>
      </c>
      <c r="AW40" s="34">
        <v>44.9504751225543</v>
      </c>
      <c r="AX40" s="34">
        <v>3126800</v>
      </c>
      <c r="AY40" s="34">
        <v>44.9504751225543</v>
      </c>
    </row>
    <row r="41" spans="1:51" ht="12.75">
      <c r="A41" s="33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</row>
    <row r="42" spans="1:51" ht="12.75">
      <c r="A42" s="33" t="s">
        <v>50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</row>
    <row r="43" spans="1:51" ht="12.75">
      <c r="A43" s="33" t="s">
        <v>44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</row>
    <row r="44" spans="1:51" ht="12.75">
      <c r="A44" s="35" t="s">
        <v>51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3242450</v>
      </c>
      <c r="AW44" s="36">
        <v>46.61304466583287</v>
      </c>
      <c r="AX44" s="36">
        <v>3242450</v>
      </c>
      <c r="AY44" s="36">
        <v>46.61304466583287</v>
      </c>
    </row>
    <row r="45" spans="1:51" ht="12.75">
      <c r="A45" s="37" t="s">
        <v>52</v>
      </c>
      <c r="B45" s="200" t="s">
        <v>12</v>
      </c>
      <c r="C45" s="200"/>
      <c r="D45" s="200" t="s">
        <v>12</v>
      </c>
      <c r="E45" s="200"/>
      <c r="F45" s="200" t="s">
        <v>12</v>
      </c>
      <c r="G45" s="200"/>
      <c r="H45" s="200" t="s">
        <v>12</v>
      </c>
      <c r="I45" s="200"/>
      <c r="J45" s="200" t="s">
        <v>12</v>
      </c>
      <c r="K45" s="200"/>
      <c r="L45" s="200" t="s">
        <v>12</v>
      </c>
      <c r="M45" s="200"/>
      <c r="N45" s="200" t="s">
        <v>12</v>
      </c>
      <c r="O45" s="200"/>
      <c r="P45" s="200" t="s">
        <v>12</v>
      </c>
      <c r="Q45" s="200"/>
      <c r="R45" s="200" t="s">
        <v>12</v>
      </c>
      <c r="S45" s="200"/>
      <c r="T45" s="200" t="s">
        <v>12</v>
      </c>
      <c r="U45" s="200"/>
      <c r="V45" s="200" t="s">
        <v>12</v>
      </c>
      <c r="W45" s="200"/>
      <c r="X45" s="200" t="s">
        <v>12</v>
      </c>
      <c r="Y45" s="200"/>
      <c r="Z45" s="200" t="s">
        <v>12</v>
      </c>
      <c r="AA45" s="200"/>
      <c r="AB45" s="200" t="s">
        <v>12</v>
      </c>
      <c r="AC45" s="200"/>
      <c r="AD45" s="200" t="s">
        <v>12</v>
      </c>
      <c r="AE45" s="200"/>
      <c r="AF45" s="200" t="s">
        <v>12</v>
      </c>
      <c r="AG45" s="200"/>
      <c r="AH45" s="200" t="s">
        <v>12</v>
      </c>
      <c r="AI45" s="200"/>
      <c r="AJ45" s="200" t="s">
        <v>12</v>
      </c>
      <c r="AK45" s="200"/>
      <c r="AL45" s="200" t="s">
        <v>12</v>
      </c>
      <c r="AM45" s="200"/>
      <c r="AN45" s="200" t="s">
        <v>12</v>
      </c>
      <c r="AO45" s="200"/>
      <c r="AP45" s="200" t="s">
        <v>12</v>
      </c>
      <c r="AQ45" s="200"/>
      <c r="AR45" s="200" t="s">
        <v>12</v>
      </c>
      <c r="AS45" s="200"/>
      <c r="AT45" s="200" t="s">
        <v>12</v>
      </c>
      <c r="AU45" s="200" t="s">
        <v>12</v>
      </c>
      <c r="AV45" s="200" t="s">
        <v>12</v>
      </c>
      <c r="AW45" s="200"/>
      <c r="AX45" s="200" t="s">
        <v>12</v>
      </c>
      <c r="AY45" s="200"/>
    </row>
    <row r="46" spans="1:51" ht="12.75">
      <c r="A46" s="39" t="s">
        <v>37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2519485.4</v>
      </c>
      <c r="AW46" s="40">
        <v>36.21979845028105</v>
      </c>
      <c r="AX46" s="40">
        <v>2519485.4</v>
      </c>
      <c r="AY46" s="40">
        <v>36.21979845028105</v>
      </c>
    </row>
    <row r="47" spans="1:51" ht="12.75">
      <c r="A47" s="39" t="s">
        <v>53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</row>
    <row r="48" spans="1:51" ht="12.75">
      <c r="A48" s="39" t="s">
        <v>54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</row>
    <row r="49" spans="1:51" ht="12.75">
      <c r="A49" s="41" t="s">
        <v>55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2519485.4</v>
      </c>
      <c r="AW49" s="42">
        <v>36.21979845028105</v>
      </c>
      <c r="AX49" s="42">
        <v>2519485.4</v>
      </c>
      <c r="AY49" s="42">
        <v>36.21979845028105</v>
      </c>
    </row>
    <row r="50" spans="1:51" ht="12.75">
      <c r="A50" s="43" t="s">
        <v>56</v>
      </c>
      <c r="B50" s="201" t="s">
        <v>12</v>
      </c>
      <c r="C50" s="201"/>
      <c r="D50" s="201" t="s">
        <v>12</v>
      </c>
      <c r="E50" s="201"/>
      <c r="F50" s="201" t="s">
        <v>12</v>
      </c>
      <c r="G50" s="201"/>
      <c r="H50" s="201" t="s">
        <v>12</v>
      </c>
      <c r="I50" s="201"/>
      <c r="J50" s="201" t="s">
        <v>12</v>
      </c>
      <c r="K50" s="201"/>
      <c r="L50" s="201" t="s">
        <v>12</v>
      </c>
      <c r="M50" s="201"/>
      <c r="N50" s="201" t="s">
        <v>12</v>
      </c>
      <c r="O50" s="201"/>
      <c r="P50" s="201" t="s">
        <v>12</v>
      </c>
      <c r="Q50" s="201"/>
      <c r="R50" s="201" t="s">
        <v>12</v>
      </c>
      <c r="S50" s="201"/>
      <c r="T50" s="201" t="s">
        <v>12</v>
      </c>
      <c r="U50" s="201"/>
      <c r="V50" s="201" t="s">
        <v>12</v>
      </c>
      <c r="W50" s="201"/>
      <c r="X50" s="201" t="s">
        <v>12</v>
      </c>
      <c r="Y50" s="201"/>
      <c r="Z50" s="201" t="s">
        <v>12</v>
      </c>
      <c r="AA50" s="201"/>
      <c r="AB50" s="201" t="s">
        <v>12</v>
      </c>
      <c r="AC50" s="201"/>
      <c r="AD50" s="201" t="s">
        <v>12</v>
      </c>
      <c r="AE50" s="201"/>
      <c r="AF50" s="201" t="s">
        <v>12</v>
      </c>
      <c r="AG50" s="201"/>
      <c r="AH50" s="201" t="s">
        <v>12</v>
      </c>
      <c r="AI50" s="201"/>
      <c r="AJ50" s="201" t="s">
        <v>12</v>
      </c>
      <c r="AK50" s="201"/>
      <c r="AL50" s="201" t="s">
        <v>12</v>
      </c>
      <c r="AM50" s="201"/>
      <c r="AN50" s="201" t="s">
        <v>12</v>
      </c>
      <c r="AO50" s="201"/>
      <c r="AP50" s="201" t="s">
        <v>12</v>
      </c>
      <c r="AQ50" s="201"/>
      <c r="AR50" s="201" t="s">
        <v>12</v>
      </c>
      <c r="AS50" s="201"/>
      <c r="AT50" s="201" t="s">
        <v>12</v>
      </c>
      <c r="AU50" s="201" t="s">
        <v>12</v>
      </c>
      <c r="AV50" s="201" t="s">
        <v>12</v>
      </c>
      <c r="AW50" s="201"/>
      <c r="AX50" s="201" t="s">
        <v>12</v>
      </c>
      <c r="AY50" s="201"/>
    </row>
    <row r="51" spans="1:51" ht="12.75">
      <c r="A51" s="45" t="s">
        <v>56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</row>
    <row r="52" spans="1:51" ht="12.75">
      <c r="A52" s="47" t="s">
        <v>57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</row>
    <row r="53" spans="1:51" ht="12.75">
      <c r="A53" s="11" t="s">
        <v>58</v>
      </c>
      <c r="B53" s="197" t="s">
        <v>12</v>
      </c>
      <c r="C53" s="197"/>
      <c r="D53" s="197" t="s">
        <v>12</v>
      </c>
      <c r="E53" s="197"/>
      <c r="F53" s="197" t="s">
        <v>12</v>
      </c>
      <c r="G53" s="197"/>
      <c r="H53" s="197" t="s">
        <v>12</v>
      </c>
      <c r="I53" s="197"/>
      <c r="J53" s="197" t="s">
        <v>12</v>
      </c>
      <c r="K53" s="197"/>
      <c r="L53" s="197" t="s">
        <v>12</v>
      </c>
      <c r="M53" s="197"/>
      <c r="N53" s="197" t="s">
        <v>12</v>
      </c>
      <c r="O53" s="197"/>
      <c r="P53" s="197" t="s">
        <v>12</v>
      </c>
      <c r="Q53" s="197"/>
      <c r="R53" s="197" t="s">
        <v>12</v>
      </c>
      <c r="S53" s="197"/>
      <c r="T53" s="197" t="s">
        <v>12</v>
      </c>
      <c r="U53" s="197"/>
      <c r="V53" s="197" t="s">
        <v>12</v>
      </c>
      <c r="W53" s="197"/>
      <c r="X53" s="197" t="s">
        <v>12</v>
      </c>
      <c r="Y53" s="197"/>
      <c r="Z53" s="197" t="s">
        <v>12</v>
      </c>
      <c r="AA53" s="197"/>
      <c r="AB53" s="197" t="s">
        <v>12</v>
      </c>
      <c r="AC53" s="197"/>
      <c r="AD53" s="197" t="s">
        <v>12</v>
      </c>
      <c r="AE53" s="197"/>
      <c r="AF53" s="197" t="s">
        <v>12</v>
      </c>
      <c r="AG53" s="197"/>
      <c r="AH53" s="197" t="s">
        <v>12</v>
      </c>
      <c r="AI53" s="197"/>
      <c r="AJ53" s="197" t="s">
        <v>12</v>
      </c>
      <c r="AK53" s="197"/>
      <c r="AL53" s="197" t="s">
        <v>12</v>
      </c>
      <c r="AM53" s="197"/>
      <c r="AN53" s="197" t="s">
        <v>12</v>
      </c>
      <c r="AO53" s="197"/>
      <c r="AP53" s="197" t="s">
        <v>12</v>
      </c>
      <c r="AQ53" s="197"/>
      <c r="AR53" s="197" t="s">
        <v>12</v>
      </c>
      <c r="AS53" s="197"/>
      <c r="AT53" s="197" t="s">
        <v>12</v>
      </c>
      <c r="AU53" s="197" t="s">
        <v>12</v>
      </c>
      <c r="AV53" s="197" t="s">
        <v>12</v>
      </c>
      <c r="AW53" s="197"/>
      <c r="AX53" s="197" t="s">
        <v>12</v>
      </c>
      <c r="AY53" s="197"/>
    </row>
    <row r="54" spans="1:51" ht="12.75">
      <c r="A54" s="49" t="s">
        <v>59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305620</v>
      </c>
      <c r="AW54" s="50">
        <v>4.393553859202714</v>
      </c>
      <c r="AX54" s="50">
        <v>305620</v>
      </c>
      <c r="AY54" s="50">
        <v>4.393553859202714</v>
      </c>
    </row>
    <row r="55" spans="1:51" ht="12.75">
      <c r="A55" s="49" t="s">
        <v>60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ht="12.75">
      <c r="A56" s="49" t="s">
        <v>61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585040</v>
      </c>
      <c r="AW56" s="50">
        <v>8.410459884130475</v>
      </c>
      <c r="AX56" s="50">
        <v>585040</v>
      </c>
      <c r="AY56" s="50">
        <v>8.410459884130475</v>
      </c>
    </row>
    <row r="57" spans="1:51" ht="12.75">
      <c r="A57" s="51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890660</v>
      </c>
      <c r="AW57" s="52">
        <v>12.80401374333319</v>
      </c>
      <c r="AX57" s="52">
        <v>890660</v>
      </c>
      <c r="AY57" s="52">
        <v>12.80401374333319</v>
      </c>
    </row>
    <row r="58" spans="1:51" ht="12.75">
      <c r="A58" s="53" t="s">
        <v>63</v>
      </c>
      <c r="B58" s="202" t="s">
        <v>12</v>
      </c>
      <c r="C58" s="202"/>
      <c r="D58" s="202" t="s">
        <v>12</v>
      </c>
      <c r="E58" s="202"/>
      <c r="F58" s="202" t="s">
        <v>12</v>
      </c>
      <c r="G58" s="202"/>
      <c r="H58" s="202" t="s">
        <v>12</v>
      </c>
      <c r="I58" s="202"/>
      <c r="J58" s="202" t="s">
        <v>12</v>
      </c>
      <c r="K58" s="202"/>
      <c r="L58" s="202" t="s">
        <v>12</v>
      </c>
      <c r="M58" s="202"/>
      <c r="N58" s="202" t="s">
        <v>12</v>
      </c>
      <c r="O58" s="202"/>
      <c r="P58" s="202" t="s">
        <v>12</v>
      </c>
      <c r="Q58" s="202"/>
      <c r="R58" s="202" t="s">
        <v>12</v>
      </c>
      <c r="S58" s="202"/>
      <c r="T58" s="202" t="s">
        <v>12</v>
      </c>
      <c r="U58" s="202"/>
      <c r="V58" s="202" t="s">
        <v>12</v>
      </c>
      <c r="W58" s="202"/>
      <c r="X58" s="202" t="s">
        <v>12</v>
      </c>
      <c r="Y58" s="202"/>
      <c r="Z58" s="202" t="s">
        <v>12</v>
      </c>
      <c r="AA58" s="202"/>
      <c r="AB58" s="202" t="s">
        <v>12</v>
      </c>
      <c r="AC58" s="202"/>
      <c r="AD58" s="202" t="s">
        <v>12</v>
      </c>
      <c r="AE58" s="202"/>
      <c r="AF58" s="202" t="s">
        <v>12</v>
      </c>
      <c r="AG58" s="202"/>
      <c r="AH58" s="202" t="s">
        <v>12</v>
      </c>
      <c r="AI58" s="202"/>
      <c r="AJ58" s="202" t="s">
        <v>12</v>
      </c>
      <c r="AK58" s="202"/>
      <c r="AL58" s="202" t="s">
        <v>12</v>
      </c>
      <c r="AM58" s="202"/>
      <c r="AN58" s="202" t="s">
        <v>12</v>
      </c>
      <c r="AO58" s="202"/>
      <c r="AP58" s="202" t="s">
        <v>12</v>
      </c>
      <c r="AQ58" s="202"/>
      <c r="AR58" s="202" t="s">
        <v>12</v>
      </c>
      <c r="AS58" s="202"/>
      <c r="AT58" s="202" t="s">
        <v>12</v>
      </c>
      <c r="AU58" s="202" t="s">
        <v>12</v>
      </c>
      <c r="AV58" s="202" t="s">
        <v>12</v>
      </c>
      <c r="AW58" s="202"/>
      <c r="AX58" s="202" t="s">
        <v>12</v>
      </c>
      <c r="AY58" s="202"/>
    </row>
    <row r="59" spans="1:51" ht="12.75">
      <c r="A59" s="55" t="s">
        <v>64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718370</v>
      </c>
      <c r="AW59" s="20">
        <v>10.327194836186944</v>
      </c>
      <c r="AX59" s="20">
        <v>718370</v>
      </c>
      <c r="AY59" s="20">
        <v>10.327194836186944</v>
      </c>
    </row>
    <row r="60" spans="1:51" ht="12.75">
      <c r="A60" s="55" t="s">
        <v>65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</row>
    <row r="61" spans="1:51" ht="12.75">
      <c r="A61" s="55" t="s">
        <v>66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</row>
    <row r="62" spans="1:51" ht="12.75">
      <c r="A62" s="55" t="s">
        <v>67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956760</v>
      </c>
      <c r="AW62" s="20">
        <v>13.754258851942899</v>
      </c>
      <c r="AX62" s="20">
        <v>956760</v>
      </c>
      <c r="AY62" s="20">
        <v>13.754258851942899</v>
      </c>
    </row>
    <row r="63" spans="1:51" ht="12.75">
      <c r="A63" s="19" t="s">
        <v>68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1675130</v>
      </c>
      <c r="AW63" s="56">
        <v>24.081453688129844</v>
      </c>
      <c r="AX63" s="56">
        <v>1675130</v>
      </c>
      <c r="AY63" s="56">
        <v>24.081453688129844</v>
      </c>
    </row>
    <row r="64" spans="1:51" ht="12.75">
      <c r="A64" s="57" t="s">
        <v>69</v>
      </c>
      <c r="B64" s="203" t="s">
        <v>12</v>
      </c>
      <c r="C64" s="203"/>
      <c r="D64" s="203" t="s">
        <v>12</v>
      </c>
      <c r="E64" s="203"/>
      <c r="F64" s="203" t="s">
        <v>12</v>
      </c>
      <c r="G64" s="203"/>
      <c r="H64" s="203" t="s">
        <v>12</v>
      </c>
      <c r="I64" s="203"/>
      <c r="J64" s="203" t="s">
        <v>12</v>
      </c>
      <c r="K64" s="203"/>
      <c r="L64" s="203" t="s">
        <v>12</v>
      </c>
      <c r="M64" s="203"/>
      <c r="N64" s="203" t="s">
        <v>12</v>
      </c>
      <c r="O64" s="203"/>
      <c r="P64" s="203" t="s">
        <v>12</v>
      </c>
      <c r="Q64" s="203"/>
      <c r="R64" s="203" t="s">
        <v>12</v>
      </c>
      <c r="S64" s="203"/>
      <c r="T64" s="203" t="s">
        <v>12</v>
      </c>
      <c r="U64" s="203"/>
      <c r="V64" s="203" t="s">
        <v>12</v>
      </c>
      <c r="W64" s="203"/>
      <c r="X64" s="203" t="s">
        <v>12</v>
      </c>
      <c r="Y64" s="203"/>
      <c r="Z64" s="203" t="s">
        <v>12</v>
      </c>
      <c r="AA64" s="203"/>
      <c r="AB64" s="203" t="s">
        <v>12</v>
      </c>
      <c r="AC64" s="203"/>
      <c r="AD64" s="203" t="s">
        <v>12</v>
      </c>
      <c r="AE64" s="203"/>
      <c r="AF64" s="203" t="s">
        <v>12</v>
      </c>
      <c r="AG64" s="203"/>
      <c r="AH64" s="203" t="s">
        <v>12</v>
      </c>
      <c r="AI64" s="203"/>
      <c r="AJ64" s="203" t="s">
        <v>12</v>
      </c>
      <c r="AK64" s="203"/>
      <c r="AL64" s="203" t="s">
        <v>12</v>
      </c>
      <c r="AM64" s="203"/>
      <c r="AN64" s="203" t="s">
        <v>12</v>
      </c>
      <c r="AO64" s="203"/>
      <c r="AP64" s="203" t="s">
        <v>12</v>
      </c>
      <c r="AQ64" s="203"/>
      <c r="AR64" s="203" t="s">
        <v>12</v>
      </c>
      <c r="AS64" s="203"/>
      <c r="AT64" s="203" t="s">
        <v>12</v>
      </c>
      <c r="AU64" s="203" t="s">
        <v>12</v>
      </c>
      <c r="AV64" s="203" t="s">
        <v>12</v>
      </c>
      <c r="AW64" s="203"/>
      <c r="AX64" s="203" t="s">
        <v>12</v>
      </c>
      <c r="AY64" s="203"/>
    </row>
    <row r="65" spans="1:51" ht="12.75">
      <c r="A65" s="59" t="s">
        <v>70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392713</v>
      </c>
      <c r="AW65" s="60">
        <v>5.645591638993114</v>
      </c>
      <c r="AX65" s="60">
        <v>392713</v>
      </c>
      <c r="AY65" s="60">
        <v>5.645591638993114</v>
      </c>
    </row>
    <row r="66" spans="1:51" ht="12.75">
      <c r="A66" s="59" t="s">
        <v>71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27303</v>
      </c>
      <c r="AW66" s="60">
        <v>0.39250442058049767</v>
      </c>
      <c r="AX66" s="60">
        <v>27303</v>
      </c>
      <c r="AY66" s="60">
        <v>0.39250442058049767</v>
      </c>
    </row>
    <row r="67" spans="1:51" ht="12.75">
      <c r="A67" s="61" t="s">
        <v>72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420016</v>
      </c>
      <c r="AW67" s="62">
        <v>6.038096059573611</v>
      </c>
      <c r="AX67" s="62">
        <v>420016</v>
      </c>
      <c r="AY67" s="62">
        <v>6.038096059573611</v>
      </c>
    </row>
    <row r="68" spans="1:51" ht="12.75">
      <c r="A68" s="11" t="s">
        <v>73</v>
      </c>
      <c r="B68" s="197" t="s">
        <v>12</v>
      </c>
      <c r="C68" s="197"/>
      <c r="D68" s="197" t="s">
        <v>12</v>
      </c>
      <c r="E68" s="197"/>
      <c r="F68" s="197" t="s">
        <v>12</v>
      </c>
      <c r="G68" s="197"/>
      <c r="H68" s="197" t="s">
        <v>12</v>
      </c>
      <c r="I68" s="197"/>
      <c r="J68" s="197" t="s">
        <v>12</v>
      </c>
      <c r="K68" s="197"/>
      <c r="L68" s="197" t="s">
        <v>12</v>
      </c>
      <c r="M68" s="197"/>
      <c r="N68" s="197" t="s">
        <v>12</v>
      </c>
      <c r="O68" s="197"/>
      <c r="P68" s="197" t="s">
        <v>12</v>
      </c>
      <c r="Q68" s="197"/>
      <c r="R68" s="197" t="s">
        <v>12</v>
      </c>
      <c r="S68" s="197"/>
      <c r="T68" s="197" t="s">
        <v>12</v>
      </c>
      <c r="U68" s="197"/>
      <c r="V68" s="197" t="s">
        <v>12</v>
      </c>
      <c r="W68" s="197"/>
      <c r="X68" s="197" t="s">
        <v>12</v>
      </c>
      <c r="Y68" s="197"/>
      <c r="Z68" s="197" t="s">
        <v>12</v>
      </c>
      <c r="AA68" s="197"/>
      <c r="AB68" s="197" t="s">
        <v>12</v>
      </c>
      <c r="AC68" s="197"/>
      <c r="AD68" s="197" t="s">
        <v>12</v>
      </c>
      <c r="AE68" s="197"/>
      <c r="AF68" s="197" t="s">
        <v>12</v>
      </c>
      <c r="AG68" s="197"/>
      <c r="AH68" s="197" t="s">
        <v>12</v>
      </c>
      <c r="AI68" s="197"/>
      <c r="AJ68" s="197" t="s">
        <v>12</v>
      </c>
      <c r="AK68" s="197"/>
      <c r="AL68" s="197" t="s">
        <v>12</v>
      </c>
      <c r="AM68" s="197"/>
      <c r="AN68" s="197" t="s">
        <v>12</v>
      </c>
      <c r="AO68" s="197"/>
      <c r="AP68" s="197" t="s">
        <v>12</v>
      </c>
      <c r="AQ68" s="197"/>
      <c r="AR68" s="197" t="s">
        <v>12</v>
      </c>
      <c r="AS68" s="197"/>
      <c r="AT68" s="197" t="s">
        <v>12</v>
      </c>
      <c r="AU68" s="197" t="s">
        <v>12</v>
      </c>
      <c r="AV68" s="197" t="s">
        <v>12</v>
      </c>
      <c r="AW68" s="197"/>
      <c r="AX68" s="197" t="s">
        <v>12</v>
      </c>
      <c r="AY68" s="197"/>
    </row>
    <row r="69" spans="1:51" ht="12.75">
      <c r="A69" s="63" t="s">
        <v>74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42870.07</v>
      </c>
      <c r="AW69" s="64">
        <v>0.6162946191112836</v>
      </c>
      <c r="AX69" s="64">
        <v>42870.07</v>
      </c>
      <c r="AY69" s="64">
        <v>0.6162946191112836</v>
      </c>
    </row>
    <row r="70" spans="1:51" ht="12.75">
      <c r="A70" s="63" t="s">
        <v>75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</row>
    <row r="71" spans="1:51" ht="12.75">
      <c r="A71" s="63" t="s">
        <v>76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1178.42</v>
      </c>
      <c r="AW71" s="64">
        <v>0.0169408145368813</v>
      </c>
      <c r="AX71" s="64">
        <v>1178.42</v>
      </c>
      <c r="AY71" s="64">
        <v>0.0169408145368813</v>
      </c>
    </row>
    <row r="72" spans="1:51" ht="12.75">
      <c r="A72" s="65" t="s">
        <v>77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>
        <v>0</v>
      </c>
      <c r="AM72" s="66">
        <v>0</v>
      </c>
      <c r="AN72" s="66">
        <v>0</v>
      </c>
      <c r="AO72" s="66">
        <v>0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>
        <v>44048.49</v>
      </c>
      <c r="AW72" s="66">
        <v>0.6332354336481649</v>
      </c>
      <c r="AX72" s="66">
        <v>44048.49</v>
      </c>
      <c r="AY72" s="66">
        <v>0.6332354336481649</v>
      </c>
    </row>
    <row r="73" spans="1:51" ht="12.75">
      <c r="A73" s="67" t="s">
        <v>78</v>
      </c>
      <c r="B73" s="204" t="s">
        <v>12</v>
      </c>
      <c r="C73" s="204"/>
      <c r="D73" s="204" t="s">
        <v>12</v>
      </c>
      <c r="E73" s="204"/>
      <c r="F73" s="204" t="s">
        <v>12</v>
      </c>
      <c r="G73" s="204"/>
      <c r="H73" s="204" t="s">
        <v>12</v>
      </c>
      <c r="I73" s="204"/>
      <c r="J73" s="204" t="s">
        <v>12</v>
      </c>
      <c r="K73" s="204"/>
      <c r="L73" s="204" t="s">
        <v>12</v>
      </c>
      <c r="M73" s="204"/>
      <c r="N73" s="204" t="s">
        <v>12</v>
      </c>
      <c r="O73" s="204"/>
      <c r="P73" s="204" t="s">
        <v>12</v>
      </c>
      <c r="Q73" s="204"/>
      <c r="R73" s="204" t="s">
        <v>12</v>
      </c>
      <c r="S73" s="204"/>
      <c r="T73" s="204" t="s">
        <v>12</v>
      </c>
      <c r="U73" s="204"/>
      <c r="V73" s="204" t="s">
        <v>12</v>
      </c>
      <c r="W73" s="204"/>
      <c r="X73" s="204" t="s">
        <v>12</v>
      </c>
      <c r="Y73" s="204"/>
      <c r="Z73" s="204" t="s">
        <v>12</v>
      </c>
      <c r="AA73" s="204"/>
      <c r="AB73" s="204" t="s">
        <v>12</v>
      </c>
      <c r="AC73" s="204"/>
      <c r="AD73" s="204" t="s">
        <v>12</v>
      </c>
      <c r="AE73" s="204"/>
      <c r="AF73" s="204" t="s">
        <v>12</v>
      </c>
      <c r="AG73" s="204"/>
      <c r="AH73" s="204" t="s">
        <v>12</v>
      </c>
      <c r="AI73" s="204"/>
      <c r="AJ73" s="204" t="s">
        <v>12</v>
      </c>
      <c r="AK73" s="204"/>
      <c r="AL73" s="204" t="s">
        <v>12</v>
      </c>
      <c r="AM73" s="204"/>
      <c r="AN73" s="204" t="s">
        <v>12</v>
      </c>
      <c r="AO73" s="204"/>
      <c r="AP73" s="204" t="s">
        <v>12</v>
      </c>
      <c r="AQ73" s="204"/>
      <c r="AR73" s="204" t="s">
        <v>12</v>
      </c>
      <c r="AS73" s="204"/>
      <c r="AT73" s="204" t="s">
        <v>12</v>
      </c>
      <c r="AU73" s="204" t="s">
        <v>12</v>
      </c>
      <c r="AV73" s="204" t="s">
        <v>12</v>
      </c>
      <c r="AW73" s="204"/>
      <c r="AX73" s="204" t="s">
        <v>12</v>
      </c>
      <c r="AY73" s="204"/>
    </row>
    <row r="74" spans="1:51" ht="12.75">
      <c r="A74" s="69" t="s">
        <v>79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7974.01</v>
      </c>
      <c r="AW74" s="70">
        <v>0.11463334339644342</v>
      </c>
      <c r="AX74" s="70">
        <v>7974.01</v>
      </c>
      <c r="AY74" s="70">
        <v>0.11463334339644342</v>
      </c>
    </row>
    <row r="75" spans="1:51" ht="12.75">
      <c r="A75" s="69" t="s">
        <v>80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7657</v>
      </c>
      <c r="AW75" s="70">
        <v>0.11007604836043185</v>
      </c>
      <c r="AX75" s="70">
        <v>7657</v>
      </c>
      <c r="AY75" s="70">
        <v>0.11007604836043185</v>
      </c>
    </row>
    <row r="76" spans="1:51" ht="12.75">
      <c r="A76" s="71" t="s">
        <v>81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0</v>
      </c>
      <c r="AM76" s="72">
        <v>0</v>
      </c>
      <c r="AN76" s="72">
        <v>0</v>
      </c>
      <c r="AO76" s="72">
        <v>0</v>
      </c>
      <c r="AP76" s="72">
        <v>0</v>
      </c>
      <c r="AQ76" s="72">
        <v>0</v>
      </c>
      <c r="AR76" s="72">
        <v>0</v>
      </c>
      <c r="AS76" s="72">
        <v>0</v>
      </c>
      <c r="AT76" s="72">
        <v>0</v>
      </c>
      <c r="AU76" s="72">
        <v>0</v>
      </c>
      <c r="AV76" s="72">
        <v>15631.01</v>
      </c>
      <c r="AW76" s="72">
        <v>0.22470939175687527</v>
      </c>
      <c r="AX76" s="72">
        <v>15631.01</v>
      </c>
      <c r="AY76" s="72">
        <v>0.22470939175687527</v>
      </c>
    </row>
    <row r="77" spans="1:51" ht="12.75">
      <c r="A77" s="11" t="s">
        <v>82</v>
      </c>
      <c r="B77" s="197" t="s">
        <v>12</v>
      </c>
      <c r="C77" s="197"/>
      <c r="D77" s="197" t="s">
        <v>12</v>
      </c>
      <c r="E77" s="197"/>
      <c r="F77" s="197" t="s">
        <v>12</v>
      </c>
      <c r="G77" s="197"/>
      <c r="H77" s="197" t="s">
        <v>12</v>
      </c>
      <c r="I77" s="197"/>
      <c r="J77" s="197" t="s">
        <v>12</v>
      </c>
      <c r="K77" s="197"/>
      <c r="L77" s="197" t="s">
        <v>12</v>
      </c>
      <c r="M77" s="197"/>
      <c r="N77" s="197" t="s">
        <v>12</v>
      </c>
      <c r="O77" s="197"/>
      <c r="P77" s="197" t="s">
        <v>12</v>
      </c>
      <c r="Q77" s="197"/>
      <c r="R77" s="197" t="s">
        <v>12</v>
      </c>
      <c r="S77" s="197"/>
      <c r="T77" s="197" t="s">
        <v>12</v>
      </c>
      <c r="U77" s="197"/>
      <c r="V77" s="197" t="s">
        <v>12</v>
      </c>
      <c r="W77" s="197"/>
      <c r="X77" s="197" t="s">
        <v>12</v>
      </c>
      <c r="Y77" s="197"/>
      <c r="Z77" s="197" t="s">
        <v>12</v>
      </c>
      <c r="AA77" s="197"/>
      <c r="AB77" s="197" t="s">
        <v>12</v>
      </c>
      <c r="AC77" s="197"/>
      <c r="AD77" s="197" t="s">
        <v>12</v>
      </c>
      <c r="AE77" s="197"/>
      <c r="AF77" s="197" t="s">
        <v>12</v>
      </c>
      <c r="AG77" s="197"/>
      <c r="AH77" s="197" t="s">
        <v>12</v>
      </c>
      <c r="AI77" s="197"/>
      <c r="AJ77" s="197" t="s">
        <v>12</v>
      </c>
      <c r="AK77" s="197"/>
      <c r="AL77" s="197" t="s">
        <v>12</v>
      </c>
      <c r="AM77" s="197"/>
      <c r="AN77" s="197" t="s">
        <v>12</v>
      </c>
      <c r="AO77" s="197"/>
      <c r="AP77" s="197" t="s">
        <v>12</v>
      </c>
      <c r="AQ77" s="197"/>
      <c r="AR77" s="197" t="s">
        <v>12</v>
      </c>
      <c r="AS77" s="197"/>
      <c r="AT77" s="197" t="s">
        <v>12</v>
      </c>
      <c r="AU77" s="197" t="s">
        <v>12</v>
      </c>
      <c r="AV77" s="197" t="s">
        <v>12</v>
      </c>
      <c r="AW77" s="197"/>
      <c r="AX77" s="197" t="s">
        <v>12</v>
      </c>
      <c r="AY77" s="197"/>
    </row>
    <row r="78" spans="1:51" ht="12.75">
      <c r="A78" s="73" t="s">
        <v>83</v>
      </c>
      <c r="B78" s="74">
        <v>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v>0</v>
      </c>
      <c r="AU78" s="74">
        <v>0</v>
      </c>
      <c r="AV78" s="74">
        <v>19800</v>
      </c>
      <c r="AW78" s="74">
        <v>0.28464225643679647</v>
      </c>
      <c r="AX78" s="74">
        <v>19800</v>
      </c>
      <c r="AY78" s="74">
        <v>0.28464225643679647</v>
      </c>
    </row>
    <row r="79" spans="1:51" ht="12.75">
      <c r="A79" s="73" t="s">
        <v>84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v>0</v>
      </c>
      <c r="AU79" s="74">
        <v>0</v>
      </c>
      <c r="AV79" s="74">
        <v>282532</v>
      </c>
      <c r="AW79" s="74">
        <v>4.061643737151565</v>
      </c>
      <c r="AX79" s="74">
        <v>282532</v>
      </c>
      <c r="AY79" s="74">
        <v>4.061643737151565</v>
      </c>
    </row>
    <row r="80" spans="1:51" ht="12.75">
      <c r="A80" s="73" t="s">
        <v>85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v>0</v>
      </c>
      <c r="AU80" s="74">
        <v>0</v>
      </c>
      <c r="AV80" s="74">
        <v>0</v>
      </c>
      <c r="AW80" s="74">
        <v>0</v>
      </c>
      <c r="AX80" s="74">
        <v>0</v>
      </c>
      <c r="AY80" s="74">
        <v>0</v>
      </c>
    </row>
    <row r="81" spans="1:51" ht="12.75">
      <c r="A81" s="75" t="s">
        <v>86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302332</v>
      </c>
      <c r="AW81" s="76">
        <v>4.346285993588361</v>
      </c>
      <c r="AX81" s="76">
        <v>302332</v>
      </c>
      <c r="AY81" s="76">
        <v>4.346285993588361</v>
      </c>
    </row>
    <row r="82" spans="1:51" ht="12.75">
      <c r="A82" s="77" t="s">
        <v>87</v>
      </c>
      <c r="B82" s="205" t="s">
        <v>12</v>
      </c>
      <c r="C82" s="205"/>
      <c r="D82" s="205" t="s">
        <v>12</v>
      </c>
      <c r="E82" s="205"/>
      <c r="F82" s="205" t="s">
        <v>12</v>
      </c>
      <c r="G82" s="205"/>
      <c r="H82" s="205" t="s">
        <v>12</v>
      </c>
      <c r="I82" s="205"/>
      <c r="J82" s="205" t="s">
        <v>12</v>
      </c>
      <c r="K82" s="205"/>
      <c r="L82" s="205" t="s">
        <v>12</v>
      </c>
      <c r="M82" s="205"/>
      <c r="N82" s="205" t="s">
        <v>12</v>
      </c>
      <c r="O82" s="205"/>
      <c r="P82" s="205" t="s">
        <v>12</v>
      </c>
      <c r="Q82" s="205"/>
      <c r="R82" s="205" t="s">
        <v>12</v>
      </c>
      <c r="S82" s="205"/>
      <c r="T82" s="205" t="s">
        <v>12</v>
      </c>
      <c r="U82" s="205"/>
      <c r="V82" s="205" t="s">
        <v>12</v>
      </c>
      <c r="W82" s="205"/>
      <c r="X82" s="205" t="s">
        <v>12</v>
      </c>
      <c r="Y82" s="205"/>
      <c r="Z82" s="205" t="s">
        <v>12</v>
      </c>
      <c r="AA82" s="205"/>
      <c r="AB82" s="205" t="s">
        <v>12</v>
      </c>
      <c r="AC82" s="205"/>
      <c r="AD82" s="205" t="s">
        <v>12</v>
      </c>
      <c r="AE82" s="205"/>
      <c r="AF82" s="205" t="s">
        <v>12</v>
      </c>
      <c r="AG82" s="205"/>
      <c r="AH82" s="205" t="s">
        <v>12</v>
      </c>
      <c r="AI82" s="205"/>
      <c r="AJ82" s="205" t="s">
        <v>12</v>
      </c>
      <c r="AK82" s="205"/>
      <c r="AL82" s="205" t="s">
        <v>12</v>
      </c>
      <c r="AM82" s="205"/>
      <c r="AN82" s="205" t="s">
        <v>12</v>
      </c>
      <c r="AO82" s="205"/>
      <c r="AP82" s="205" t="s">
        <v>12</v>
      </c>
      <c r="AQ82" s="205"/>
      <c r="AR82" s="205" t="s">
        <v>12</v>
      </c>
      <c r="AS82" s="205"/>
      <c r="AT82" s="205" t="s">
        <v>12</v>
      </c>
      <c r="AU82" s="205" t="s">
        <v>12</v>
      </c>
      <c r="AV82" s="205" t="s">
        <v>12</v>
      </c>
      <c r="AW82" s="205"/>
      <c r="AX82" s="205" t="s">
        <v>12</v>
      </c>
      <c r="AY82" s="205"/>
    </row>
    <row r="83" spans="1:51" ht="12.75">
      <c r="A83" s="79" t="s">
        <v>88</v>
      </c>
      <c r="B83" s="80">
        <v>0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80">
        <v>0</v>
      </c>
      <c r="AS83" s="80">
        <v>0</v>
      </c>
      <c r="AT83" s="80">
        <v>0</v>
      </c>
      <c r="AU83" s="80">
        <v>0</v>
      </c>
      <c r="AV83" s="80">
        <v>39423</v>
      </c>
      <c r="AW83" s="80">
        <v>0.5667399836115065</v>
      </c>
      <c r="AX83" s="80">
        <v>39423</v>
      </c>
      <c r="AY83" s="80">
        <v>0.5667399836115065</v>
      </c>
    </row>
    <row r="84" spans="1:51" ht="12.75">
      <c r="A84" s="79" t="s">
        <v>89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80">
        <v>0</v>
      </c>
      <c r="AS84" s="80">
        <v>0</v>
      </c>
      <c r="AT84" s="80">
        <v>0</v>
      </c>
      <c r="AU84" s="80">
        <v>0</v>
      </c>
      <c r="AV84" s="80">
        <v>0</v>
      </c>
      <c r="AW84" s="80">
        <v>0</v>
      </c>
      <c r="AX84" s="80">
        <v>0</v>
      </c>
      <c r="AY84" s="80">
        <v>0</v>
      </c>
    </row>
    <row r="85" spans="1:51" ht="12.75">
      <c r="A85" s="81" t="s">
        <v>90</v>
      </c>
      <c r="B85" s="82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2">
        <v>39423</v>
      </c>
      <c r="AW85" s="82">
        <v>0.5667399836115065</v>
      </c>
      <c r="AX85" s="82">
        <v>39423</v>
      </c>
      <c r="AY85" s="82">
        <v>0.5667399836115065</v>
      </c>
    </row>
    <row r="86" spans="1:51" ht="12.75">
      <c r="A86" s="11" t="s">
        <v>91</v>
      </c>
      <c r="B86" s="197" t="s">
        <v>12</v>
      </c>
      <c r="C86" s="197"/>
      <c r="D86" s="197" t="s">
        <v>12</v>
      </c>
      <c r="E86" s="197"/>
      <c r="F86" s="197" t="s">
        <v>12</v>
      </c>
      <c r="G86" s="197"/>
      <c r="H86" s="197" t="s">
        <v>12</v>
      </c>
      <c r="I86" s="197"/>
      <c r="J86" s="197" t="s">
        <v>12</v>
      </c>
      <c r="K86" s="197"/>
      <c r="L86" s="197" t="s">
        <v>12</v>
      </c>
      <c r="M86" s="197"/>
      <c r="N86" s="197" t="s">
        <v>12</v>
      </c>
      <c r="O86" s="197"/>
      <c r="P86" s="197" t="s">
        <v>12</v>
      </c>
      <c r="Q86" s="197"/>
      <c r="R86" s="197" t="s">
        <v>12</v>
      </c>
      <c r="S86" s="197"/>
      <c r="T86" s="197" t="s">
        <v>12</v>
      </c>
      <c r="U86" s="197"/>
      <c r="V86" s="197" t="s">
        <v>12</v>
      </c>
      <c r="W86" s="197"/>
      <c r="X86" s="197" t="s">
        <v>12</v>
      </c>
      <c r="Y86" s="197"/>
      <c r="Z86" s="197" t="s">
        <v>12</v>
      </c>
      <c r="AA86" s="197"/>
      <c r="AB86" s="197" t="s">
        <v>12</v>
      </c>
      <c r="AC86" s="197"/>
      <c r="AD86" s="197" t="s">
        <v>12</v>
      </c>
      <c r="AE86" s="197"/>
      <c r="AF86" s="197" t="s">
        <v>12</v>
      </c>
      <c r="AG86" s="197"/>
      <c r="AH86" s="197" t="s">
        <v>12</v>
      </c>
      <c r="AI86" s="197"/>
      <c r="AJ86" s="197" t="s">
        <v>12</v>
      </c>
      <c r="AK86" s="197"/>
      <c r="AL86" s="197" t="s">
        <v>12</v>
      </c>
      <c r="AM86" s="197"/>
      <c r="AN86" s="197" t="s">
        <v>12</v>
      </c>
      <c r="AO86" s="197"/>
      <c r="AP86" s="197" t="s">
        <v>12</v>
      </c>
      <c r="AQ86" s="197"/>
      <c r="AR86" s="197" t="s">
        <v>12</v>
      </c>
      <c r="AS86" s="197"/>
      <c r="AT86" s="197" t="s">
        <v>12</v>
      </c>
      <c r="AU86" s="197" t="s">
        <v>12</v>
      </c>
      <c r="AV86" s="197" t="s">
        <v>12</v>
      </c>
      <c r="AW86" s="197"/>
      <c r="AX86" s="197" t="s">
        <v>12</v>
      </c>
      <c r="AY86" s="197"/>
    </row>
    <row r="87" spans="1:51" ht="12.75">
      <c r="A87" s="83" t="s">
        <v>92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0</v>
      </c>
      <c r="AS87" s="84">
        <v>0</v>
      </c>
      <c r="AT87" s="84">
        <v>0</v>
      </c>
      <c r="AU87" s="84">
        <v>0</v>
      </c>
      <c r="AV87" s="84">
        <v>115176</v>
      </c>
      <c r="AW87" s="84">
        <v>1.6557553801699227</v>
      </c>
      <c r="AX87" s="84">
        <v>115176</v>
      </c>
      <c r="AY87" s="84">
        <v>1.6557553801699227</v>
      </c>
    </row>
    <row r="88" spans="1:51" ht="12.75">
      <c r="A88" s="83" t="s">
        <v>93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</row>
    <row r="89" spans="1:51" ht="12.75">
      <c r="A89" s="85" t="s">
        <v>94</v>
      </c>
      <c r="B89" s="86">
        <v>0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0</v>
      </c>
      <c r="AP89" s="86">
        <v>0</v>
      </c>
      <c r="AQ89" s="86">
        <v>0</v>
      </c>
      <c r="AR89" s="86">
        <v>0</v>
      </c>
      <c r="AS89" s="86">
        <v>0</v>
      </c>
      <c r="AT89" s="86">
        <v>0</v>
      </c>
      <c r="AU89" s="86">
        <v>0</v>
      </c>
      <c r="AV89" s="86">
        <v>115176</v>
      </c>
      <c r="AW89" s="86">
        <v>1.6557553801699227</v>
      </c>
      <c r="AX89" s="86">
        <v>115176</v>
      </c>
      <c r="AY89" s="86">
        <v>1.6557553801699227</v>
      </c>
    </row>
    <row r="90" spans="1:51" ht="12.75">
      <c r="A90" s="87" t="s">
        <v>95</v>
      </c>
      <c r="B90" s="206" t="s">
        <v>12</v>
      </c>
      <c r="C90" s="206"/>
      <c r="D90" s="206" t="s">
        <v>12</v>
      </c>
      <c r="E90" s="206"/>
      <c r="F90" s="206" t="s">
        <v>12</v>
      </c>
      <c r="G90" s="206"/>
      <c r="H90" s="206" t="s">
        <v>12</v>
      </c>
      <c r="I90" s="206"/>
      <c r="J90" s="206" t="s">
        <v>12</v>
      </c>
      <c r="K90" s="206"/>
      <c r="L90" s="206" t="s">
        <v>12</v>
      </c>
      <c r="M90" s="206"/>
      <c r="N90" s="206" t="s">
        <v>12</v>
      </c>
      <c r="O90" s="206"/>
      <c r="P90" s="206" t="s">
        <v>12</v>
      </c>
      <c r="Q90" s="206"/>
      <c r="R90" s="206" t="s">
        <v>12</v>
      </c>
      <c r="S90" s="206"/>
      <c r="T90" s="206" t="s">
        <v>12</v>
      </c>
      <c r="U90" s="206"/>
      <c r="V90" s="206" t="s">
        <v>12</v>
      </c>
      <c r="W90" s="206"/>
      <c r="X90" s="206" t="s">
        <v>12</v>
      </c>
      <c r="Y90" s="206"/>
      <c r="Z90" s="206" t="s">
        <v>12</v>
      </c>
      <c r="AA90" s="206"/>
      <c r="AB90" s="206" t="s">
        <v>12</v>
      </c>
      <c r="AC90" s="206"/>
      <c r="AD90" s="206" t="s">
        <v>12</v>
      </c>
      <c r="AE90" s="206"/>
      <c r="AF90" s="206" t="s">
        <v>12</v>
      </c>
      <c r="AG90" s="206"/>
      <c r="AH90" s="206" t="s">
        <v>12</v>
      </c>
      <c r="AI90" s="206"/>
      <c r="AJ90" s="206" t="s">
        <v>12</v>
      </c>
      <c r="AK90" s="206"/>
      <c r="AL90" s="206" t="s">
        <v>12</v>
      </c>
      <c r="AM90" s="206"/>
      <c r="AN90" s="206" t="s">
        <v>12</v>
      </c>
      <c r="AO90" s="206"/>
      <c r="AP90" s="206" t="s">
        <v>12</v>
      </c>
      <c r="AQ90" s="206"/>
      <c r="AR90" s="206" t="s">
        <v>12</v>
      </c>
      <c r="AS90" s="206"/>
      <c r="AT90" s="206" t="s">
        <v>12</v>
      </c>
      <c r="AU90" s="206" t="s">
        <v>12</v>
      </c>
      <c r="AV90" s="206" t="s">
        <v>12</v>
      </c>
      <c r="AW90" s="206"/>
      <c r="AX90" s="206" t="s">
        <v>12</v>
      </c>
      <c r="AY90" s="206"/>
    </row>
    <row r="91" spans="1:51" ht="12.75">
      <c r="A91" s="69" t="s">
        <v>96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0</v>
      </c>
      <c r="AK91" s="70">
        <v>0</v>
      </c>
      <c r="AL91" s="70">
        <v>0</v>
      </c>
      <c r="AM91" s="70">
        <v>0</v>
      </c>
      <c r="AN91" s="70">
        <v>0</v>
      </c>
      <c r="AO91" s="70">
        <v>0</v>
      </c>
      <c r="AP91" s="70">
        <v>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0">
        <v>0</v>
      </c>
      <c r="AW91" s="70">
        <v>0</v>
      </c>
      <c r="AX91" s="70">
        <v>0</v>
      </c>
      <c r="AY91" s="70">
        <v>0</v>
      </c>
    </row>
    <row r="92" spans="1:51" ht="12.75">
      <c r="A92" s="69" t="s">
        <v>97</v>
      </c>
      <c r="B92" s="70">
        <v>0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0</v>
      </c>
      <c r="AL92" s="70">
        <v>0</v>
      </c>
      <c r="AM92" s="70">
        <v>0</v>
      </c>
      <c r="AN92" s="70">
        <v>0</v>
      </c>
      <c r="AO92" s="70">
        <v>0</v>
      </c>
      <c r="AP92" s="70">
        <v>0</v>
      </c>
      <c r="AQ92" s="70">
        <v>0</v>
      </c>
      <c r="AR92" s="70">
        <v>0</v>
      </c>
      <c r="AS92" s="70">
        <v>0</v>
      </c>
      <c r="AT92" s="70">
        <v>0</v>
      </c>
      <c r="AU92" s="70">
        <v>0</v>
      </c>
      <c r="AV92" s="70">
        <v>179670</v>
      </c>
      <c r="AW92" s="70">
        <v>2.58291283909087</v>
      </c>
      <c r="AX92" s="70">
        <v>179670</v>
      </c>
      <c r="AY92" s="70">
        <v>2.58291283909087</v>
      </c>
    </row>
    <row r="93" spans="1:51" ht="12.75">
      <c r="A93" s="71" t="s">
        <v>98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2">
        <v>0</v>
      </c>
      <c r="AJ93" s="72">
        <v>0</v>
      </c>
      <c r="AK93" s="72">
        <v>0</v>
      </c>
      <c r="AL93" s="72">
        <v>0</v>
      </c>
      <c r="AM93" s="72">
        <v>0</v>
      </c>
      <c r="AN93" s="72">
        <v>0</v>
      </c>
      <c r="AO93" s="72">
        <v>0</v>
      </c>
      <c r="AP93" s="72">
        <v>0</v>
      </c>
      <c r="AQ93" s="72">
        <v>0</v>
      </c>
      <c r="AR93" s="72">
        <v>0</v>
      </c>
      <c r="AS93" s="72">
        <v>0</v>
      </c>
      <c r="AT93" s="72">
        <v>0</v>
      </c>
      <c r="AU93" s="72">
        <v>0</v>
      </c>
      <c r="AV93" s="72">
        <v>179670</v>
      </c>
      <c r="AW93" s="72">
        <v>2.58291283909087</v>
      </c>
      <c r="AX93" s="72">
        <v>179670</v>
      </c>
      <c r="AY93" s="72">
        <v>2.58291283909087</v>
      </c>
    </row>
    <row r="94" spans="1:51" ht="12.75">
      <c r="A94" s="11" t="s">
        <v>99</v>
      </c>
      <c r="B94" s="197" t="s">
        <v>12</v>
      </c>
      <c r="C94" s="197"/>
      <c r="D94" s="197" t="s">
        <v>12</v>
      </c>
      <c r="E94" s="197"/>
      <c r="F94" s="197" t="s">
        <v>12</v>
      </c>
      <c r="G94" s="197"/>
      <c r="H94" s="197" t="s">
        <v>12</v>
      </c>
      <c r="I94" s="197"/>
      <c r="J94" s="197" t="s">
        <v>12</v>
      </c>
      <c r="K94" s="197"/>
      <c r="L94" s="197" t="s">
        <v>12</v>
      </c>
      <c r="M94" s="197"/>
      <c r="N94" s="197" t="s">
        <v>12</v>
      </c>
      <c r="O94" s="197"/>
      <c r="P94" s="197" t="s">
        <v>12</v>
      </c>
      <c r="Q94" s="197"/>
      <c r="R94" s="197" t="s">
        <v>12</v>
      </c>
      <c r="S94" s="197"/>
      <c r="T94" s="197" t="s">
        <v>12</v>
      </c>
      <c r="U94" s="197"/>
      <c r="V94" s="197" t="s">
        <v>12</v>
      </c>
      <c r="W94" s="197"/>
      <c r="X94" s="197" t="s">
        <v>12</v>
      </c>
      <c r="Y94" s="197"/>
      <c r="Z94" s="197" t="s">
        <v>12</v>
      </c>
      <c r="AA94" s="197"/>
      <c r="AB94" s="197" t="s">
        <v>12</v>
      </c>
      <c r="AC94" s="197"/>
      <c r="AD94" s="197" t="s">
        <v>12</v>
      </c>
      <c r="AE94" s="197"/>
      <c r="AF94" s="197" t="s">
        <v>12</v>
      </c>
      <c r="AG94" s="197"/>
      <c r="AH94" s="197" t="s">
        <v>12</v>
      </c>
      <c r="AI94" s="197"/>
      <c r="AJ94" s="197" t="s">
        <v>12</v>
      </c>
      <c r="AK94" s="197"/>
      <c r="AL94" s="197" t="s">
        <v>12</v>
      </c>
      <c r="AM94" s="197"/>
      <c r="AN94" s="197" t="s">
        <v>12</v>
      </c>
      <c r="AO94" s="197"/>
      <c r="AP94" s="197" t="s">
        <v>12</v>
      </c>
      <c r="AQ94" s="197"/>
      <c r="AR94" s="197" t="s">
        <v>12</v>
      </c>
      <c r="AS94" s="197"/>
      <c r="AT94" s="197" t="s">
        <v>12</v>
      </c>
      <c r="AU94" s="197" t="s">
        <v>12</v>
      </c>
      <c r="AV94" s="197" t="s">
        <v>12</v>
      </c>
      <c r="AW94" s="197"/>
      <c r="AX94" s="197" t="s">
        <v>12</v>
      </c>
      <c r="AY94" s="197"/>
    </row>
    <row r="95" spans="1:51" ht="12.75">
      <c r="A95" s="89" t="s">
        <v>100</v>
      </c>
      <c r="B95" s="90">
        <v>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  <c r="AE95" s="90">
        <v>0</v>
      </c>
      <c r="AF95" s="90">
        <v>0</v>
      </c>
      <c r="AG95" s="90">
        <v>0</v>
      </c>
      <c r="AH95" s="90">
        <v>0</v>
      </c>
      <c r="AI95" s="90">
        <v>0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  <c r="AO95" s="90">
        <v>0</v>
      </c>
      <c r="AP95" s="90">
        <v>0</v>
      </c>
      <c r="AQ95" s="90">
        <v>0</v>
      </c>
      <c r="AR95" s="90">
        <v>0</v>
      </c>
      <c r="AS95" s="90">
        <v>0</v>
      </c>
      <c r="AT95" s="90">
        <v>0</v>
      </c>
      <c r="AU95" s="90">
        <v>0</v>
      </c>
      <c r="AV95" s="90">
        <v>7968</v>
      </c>
      <c r="AW95" s="90">
        <v>0.11454694440850477</v>
      </c>
      <c r="AX95" s="90">
        <v>7968</v>
      </c>
      <c r="AY95" s="90">
        <v>0.11454694440850477</v>
      </c>
    </row>
    <row r="96" spans="1:51" ht="12.75">
      <c r="A96" s="89" t="s">
        <v>101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0</v>
      </c>
      <c r="X96" s="90">
        <v>0</v>
      </c>
      <c r="Y96" s="90">
        <v>0</v>
      </c>
      <c r="Z96" s="90">
        <v>0</v>
      </c>
      <c r="AA96" s="90">
        <v>0</v>
      </c>
      <c r="AB96" s="90">
        <v>0</v>
      </c>
      <c r="AC96" s="90">
        <v>0</v>
      </c>
      <c r="AD96" s="90">
        <v>0</v>
      </c>
      <c r="AE96" s="90">
        <v>0</v>
      </c>
      <c r="AF96" s="90">
        <v>0</v>
      </c>
      <c r="AG96" s="90">
        <v>0</v>
      </c>
      <c r="AH96" s="90">
        <v>0</v>
      </c>
      <c r="AI96" s="90">
        <v>0</v>
      </c>
      <c r="AJ96" s="90">
        <v>0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0</v>
      </c>
      <c r="AQ96" s="90">
        <v>0</v>
      </c>
      <c r="AR96" s="90">
        <v>0</v>
      </c>
      <c r="AS96" s="90">
        <v>0</v>
      </c>
      <c r="AT96" s="90">
        <v>0</v>
      </c>
      <c r="AU96" s="90">
        <v>0</v>
      </c>
      <c r="AV96" s="90">
        <v>0</v>
      </c>
      <c r="AW96" s="90">
        <v>0</v>
      </c>
      <c r="AX96" s="90">
        <v>0</v>
      </c>
      <c r="AY96" s="90">
        <v>0</v>
      </c>
    </row>
    <row r="97" spans="1:51" ht="12.75">
      <c r="A97" s="91" t="s">
        <v>102</v>
      </c>
      <c r="B97" s="92">
        <v>0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v>0</v>
      </c>
      <c r="X97" s="92">
        <v>0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2">
        <v>0</v>
      </c>
      <c r="AO97" s="92">
        <v>0</v>
      </c>
      <c r="AP97" s="92">
        <v>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2">
        <v>7968</v>
      </c>
      <c r="AW97" s="92">
        <v>0.11454694440850477</v>
      </c>
      <c r="AX97" s="92">
        <v>7968</v>
      </c>
      <c r="AY97" s="92">
        <v>0.11454694440850477</v>
      </c>
    </row>
    <row r="98" spans="1:51" ht="12.75">
      <c r="A98" s="93" t="s">
        <v>103</v>
      </c>
      <c r="B98" s="207" t="s">
        <v>12</v>
      </c>
      <c r="C98" s="207"/>
      <c r="D98" s="207" t="s">
        <v>12</v>
      </c>
      <c r="E98" s="207"/>
      <c r="F98" s="207" t="s">
        <v>12</v>
      </c>
      <c r="G98" s="207"/>
      <c r="H98" s="207" t="s">
        <v>12</v>
      </c>
      <c r="I98" s="207"/>
      <c r="J98" s="207" t="s">
        <v>12</v>
      </c>
      <c r="K98" s="207"/>
      <c r="L98" s="207" t="s">
        <v>12</v>
      </c>
      <c r="M98" s="207"/>
      <c r="N98" s="207" t="s">
        <v>12</v>
      </c>
      <c r="O98" s="207"/>
      <c r="P98" s="207" t="s">
        <v>12</v>
      </c>
      <c r="Q98" s="207"/>
      <c r="R98" s="207" t="s">
        <v>12</v>
      </c>
      <c r="S98" s="207"/>
      <c r="T98" s="207" t="s">
        <v>12</v>
      </c>
      <c r="U98" s="207"/>
      <c r="V98" s="207" t="s">
        <v>12</v>
      </c>
      <c r="W98" s="207"/>
      <c r="X98" s="207" t="s">
        <v>12</v>
      </c>
      <c r="Y98" s="207"/>
      <c r="Z98" s="207" t="s">
        <v>12</v>
      </c>
      <c r="AA98" s="207"/>
      <c r="AB98" s="207" t="s">
        <v>12</v>
      </c>
      <c r="AC98" s="207"/>
      <c r="AD98" s="207" t="s">
        <v>12</v>
      </c>
      <c r="AE98" s="207"/>
      <c r="AF98" s="207" t="s">
        <v>12</v>
      </c>
      <c r="AG98" s="207"/>
      <c r="AH98" s="207" t="s">
        <v>12</v>
      </c>
      <c r="AI98" s="207"/>
      <c r="AJ98" s="207" t="s">
        <v>12</v>
      </c>
      <c r="AK98" s="207"/>
      <c r="AL98" s="207" t="s">
        <v>12</v>
      </c>
      <c r="AM98" s="207"/>
      <c r="AN98" s="207" t="s">
        <v>12</v>
      </c>
      <c r="AO98" s="207"/>
      <c r="AP98" s="207" t="s">
        <v>12</v>
      </c>
      <c r="AQ98" s="207"/>
      <c r="AR98" s="207" t="s">
        <v>12</v>
      </c>
      <c r="AS98" s="207"/>
      <c r="AT98" s="207" t="s">
        <v>12</v>
      </c>
      <c r="AU98" s="207" t="s">
        <v>12</v>
      </c>
      <c r="AV98" s="207" t="s">
        <v>12</v>
      </c>
      <c r="AW98" s="207"/>
      <c r="AX98" s="207" t="s">
        <v>12</v>
      </c>
      <c r="AY98" s="207"/>
    </row>
    <row r="99" spans="1:51" ht="12.75">
      <c r="A99" s="29" t="s">
        <v>104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</row>
    <row r="100" spans="1:51" ht="12.75">
      <c r="A100" s="31" t="s">
        <v>105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</row>
    <row r="101" spans="1:51" ht="12.75">
      <c r="A101" s="61" t="s">
        <v>106</v>
      </c>
      <c r="B101" s="62">
        <v>0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20565635.900000002</v>
      </c>
      <c r="AW101" s="62">
        <v>295.6489397794742</v>
      </c>
      <c r="AX101" s="62">
        <v>20565635.900000002</v>
      </c>
      <c r="AY101" s="62">
        <v>295.6489397794742</v>
      </c>
    </row>
    <row r="102" spans="1:51" ht="12.75">
      <c r="A102" s="61" t="s">
        <v>107</v>
      </c>
      <c r="B102" s="62">
        <v>3584.0400000000004</v>
      </c>
      <c r="C102" s="62">
        <v>17.483121951219513</v>
      </c>
      <c r="D102" s="62">
        <v>4480.080000000001</v>
      </c>
      <c r="E102" s="62">
        <v>25.028379888268162</v>
      </c>
      <c r="F102" s="62">
        <v>12320.04</v>
      </c>
      <c r="G102" s="62">
        <v>7.381689634511684</v>
      </c>
      <c r="H102" s="62">
        <v>25760.039999999994</v>
      </c>
      <c r="I102" s="62">
        <v>1.8557769613140258</v>
      </c>
      <c r="J102" s="62">
        <v>25760.039999999994</v>
      </c>
      <c r="K102" s="62">
        <v>44.80006956521738</v>
      </c>
      <c r="L102" s="62">
        <v>23296.079999999998</v>
      </c>
      <c r="M102" s="62">
        <v>47.737868852459016</v>
      </c>
      <c r="N102" s="62">
        <v>2016</v>
      </c>
      <c r="O102" s="62">
        <v>15.627906976744185</v>
      </c>
      <c r="P102" s="62">
        <v>17920.079999999998</v>
      </c>
      <c r="Q102" s="62">
        <v>7.774438177874186</v>
      </c>
      <c r="R102" s="62">
        <v>37856.03999999999</v>
      </c>
      <c r="S102" s="62">
        <v>59.05778471138844</v>
      </c>
      <c r="T102" s="62">
        <v>15904.08</v>
      </c>
      <c r="U102" s="62">
        <v>2.816875664187035</v>
      </c>
      <c r="V102" s="62">
        <v>50624.039999999986</v>
      </c>
      <c r="W102" s="62">
        <v>6.038172709923662</v>
      </c>
      <c r="X102" s="62">
        <v>19488</v>
      </c>
      <c r="Y102" s="62">
        <v>13.627972027972028</v>
      </c>
      <c r="Z102" s="62">
        <v>14112</v>
      </c>
      <c r="AA102" s="62">
        <v>56</v>
      </c>
      <c r="AB102" s="62">
        <v>12320.04</v>
      </c>
      <c r="AC102" s="62">
        <v>13.037079365079366</v>
      </c>
      <c r="AD102" s="62">
        <v>30688.08</v>
      </c>
      <c r="AE102" s="62">
        <v>3.023456157635468</v>
      </c>
      <c r="AF102" s="62">
        <v>20384.04</v>
      </c>
      <c r="AG102" s="62">
        <v>15.65594470046083</v>
      </c>
      <c r="AH102" s="62">
        <v>29568</v>
      </c>
      <c r="AI102" s="62">
        <v>20.64804469273743</v>
      </c>
      <c r="AJ102" s="62">
        <v>13440</v>
      </c>
      <c r="AK102" s="62">
        <v>1.9970282317979198</v>
      </c>
      <c r="AL102" s="62">
        <v>19936.079999999998</v>
      </c>
      <c r="AM102" s="62">
        <v>12.35962802231866</v>
      </c>
      <c r="AN102" s="62">
        <v>9408</v>
      </c>
      <c r="AO102" s="62">
        <v>6.193548387096774</v>
      </c>
      <c r="AP102" s="62">
        <v>10080</v>
      </c>
      <c r="AQ102" s="62">
        <v>40</v>
      </c>
      <c r="AR102" s="62">
        <v>16800</v>
      </c>
      <c r="AS102" s="62">
        <v>1.708358755338621</v>
      </c>
      <c r="AT102" s="62">
        <v>7168.080000000001</v>
      </c>
      <c r="AU102" s="62">
        <v>0</v>
      </c>
      <c r="AV102" s="62">
        <v>20565635.900000002</v>
      </c>
      <c r="AW102" s="62">
        <v>295.6489397794742</v>
      </c>
      <c r="AX102" s="62">
        <v>20988548.78</v>
      </c>
      <c r="AY102" s="62">
        <v>301.72868101378646</v>
      </c>
    </row>
    <row r="103" spans="1:51" ht="12.75">
      <c r="A103" s="11" t="s">
        <v>108</v>
      </c>
      <c r="B103" s="197" t="s">
        <v>12</v>
      </c>
      <c r="C103" s="197"/>
      <c r="D103" s="197" t="s">
        <v>12</v>
      </c>
      <c r="E103" s="197"/>
      <c r="F103" s="197" t="s">
        <v>12</v>
      </c>
      <c r="G103" s="197"/>
      <c r="H103" s="197" t="s">
        <v>12</v>
      </c>
      <c r="I103" s="197"/>
      <c r="J103" s="197" t="s">
        <v>12</v>
      </c>
      <c r="K103" s="197"/>
      <c r="L103" s="197" t="s">
        <v>12</v>
      </c>
      <c r="M103" s="197"/>
      <c r="N103" s="197" t="s">
        <v>12</v>
      </c>
      <c r="O103" s="197"/>
      <c r="P103" s="197" t="s">
        <v>12</v>
      </c>
      <c r="Q103" s="197"/>
      <c r="R103" s="197" t="s">
        <v>12</v>
      </c>
      <c r="S103" s="197"/>
      <c r="T103" s="197" t="s">
        <v>12</v>
      </c>
      <c r="U103" s="197"/>
      <c r="V103" s="197" t="s">
        <v>12</v>
      </c>
      <c r="W103" s="197"/>
      <c r="X103" s="197" t="s">
        <v>12</v>
      </c>
      <c r="Y103" s="197"/>
      <c r="Z103" s="197" t="s">
        <v>12</v>
      </c>
      <c r="AA103" s="197"/>
      <c r="AB103" s="197" t="s">
        <v>12</v>
      </c>
      <c r="AC103" s="197"/>
      <c r="AD103" s="197" t="s">
        <v>12</v>
      </c>
      <c r="AE103" s="197"/>
      <c r="AF103" s="197" t="s">
        <v>12</v>
      </c>
      <c r="AG103" s="197"/>
      <c r="AH103" s="197" t="s">
        <v>12</v>
      </c>
      <c r="AI103" s="197"/>
      <c r="AJ103" s="197" t="s">
        <v>12</v>
      </c>
      <c r="AK103" s="197"/>
      <c r="AL103" s="197" t="s">
        <v>12</v>
      </c>
      <c r="AM103" s="197"/>
      <c r="AN103" s="197" t="s">
        <v>12</v>
      </c>
      <c r="AO103" s="197"/>
      <c r="AP103" s="197" t="s">
        <v>12</v>
      </c>
      <c r="AQ103" s="197"/>
      <c r="AR103" s="197" t="s">
        <v>12</v>
      </c>
      <c r="AS103" s="197"/>
      <c r="AT103" s="197" t="s">
        <v>12</v>
      </c>
      <c r="AU103" s="197" t="s">
        <v>12</v>
      </c>
      <c r="AV103" s="197" t="s">
        <v>12</v>
      </c>
      <c r="AW103" s="197"/>
      <c r="AX103" s="197" t="s">
        <v>12</v>
      </c>
      <c r="AY103" s="197"/>
    </row>
    <row r="104" spans="1:51" ht="12.75">
      <c r="A104" s="95" t="s">
        <v>109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0</v>
      </c>
      <c r="AE104" s="96">
        <v>0</v>
      </c>
      <c r="AF104" s="96">
        <v>0</v>
      </c>
      <c r="AG104" s="96">
        <v>0</v>
      </c>
      <c r="AH104" s="96">
        <v>0</v>
      </c>
      <c r="AI104" s="96">
        <v>0</v>
      </c>
      <c r="AJ104" s="96">
        <v>0</v>
      </c>
      <c r="AK104" s="96">
        <v>0</v>
      </c>
      <c r="AL104" s="96">
        <v>0</v>
      </c>
      <c r="AM104" s="96">
        <v>0</v>
      </c>
      <c r="AN104" s="96">
        <v>0</v>
      </c>
      <c r="AO104" s="96">
        <v>0</v>
      </c>
      <c r="AP104" s="96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314080</v>
      </c>
      <c r="AW104" s="96">
        <v>4.515173732407527</v>
      </c>
      <c r="AX104" s="96">
        <v>314080</v>
      </c>
      <c r="AY104" s="96">
        <v>4.515173732407527</v>
      </c>
    </row>
    <row r="105" spans="1:51" ht="12.75">
      <c r="A105" s="95" t="s">
        <v>110</v>
      </c>
      <c r="B105" s="96">
        <v>0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96">
        <v>0</v>
      </c>
      <c r="AL105" s="96">
        <v>0</v>
      </c>
      <c r="AM105" s="96">
        <v>0</v>
      </c>
      <c r="AN105" s="96">
        <v>0</v>
      </c>
      <c r="AO105" s="96">
        <v>0</v>
      </c>
      <c r="AP105" s="96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4578630</v>
      </c>
      <c r="AW105" s="96">
        <v>65.82179669642473</v>
      </c>
      <c r="AX105" s="96">
        <v>4578630</v>
      </c>
      <c r="AY105" s="96">
        <v>65.82179669642473</v>
      </c>
    </row>
    <row r="106" spans="1:51" ht="12.75">
      <c r="A106" s="95" t="s">
        <v>111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96">
        <v>0</v>
      </c>
      <c r="AM106" s="96">
        <v>0</v>
      </c>
      <c r="AN106" s="96">
        <v>0</v>
      </c>
      <c r="AO106" s="96">
        <v>0</v>
      </c>
      <c r="AP106" s="96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6">
        <v>0</v>
      </c>
      <c r="AY106" s="96">
        <v>0</v>
      </c>
    </row>
    <row r="107" spans="1:51" ht="12.75">
      <c r="A107" s="95" t="s">
        <v>112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0</v>
      </c>
      <c r="AH107" s="96">
        <v>0</v>
      </c>
      <c r="AI107" s="96">
        <v>0</v>
      </c>
      <c r="AJ107" s="96">
        <v>0</v>
      </c>
      <c r="AK107" s="96">
        <v>0</v>
      </c>
      <c r="AL107" s="96">
        <v>0</v>
      </c>
      <c r="AM107" s="96">
        <v>0</v>
      </c>
      <c r="AN107" s="96">
        <v>0</v>
      </c>
      <c r="AO107" s="96">
        <v>0</v>
      </c>
      <c r="AP107" s="96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6">
        <v>0</v>
      </c>
      <c r="AY107" s="96">
        <v>0</v>
      </c>
    </row>
    <row r="108" spans="1:51" ht="12.75">
      <c r="A108" s="95" t="s">
        <v>113</v>
      </c>
      <c r="B108" s="96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0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0</v>
      </c>
      <c r="AK108" s="96">
        <v>0</v>
      </c>
      <c r="AL108" s="96">
        <v>0</v>
      </c>
      <c r="AM108" s="96">
        <v>0</v>
      </c>
      <c r="AN108" s="96">
        <v>0</v>
      </c>
      <c r="AO108" s="96">
        <v>0</v>
      </c>
      <c r="AP108" s="96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6">
        <v>0</v>
      </c>
      <c r="AY108" s="96">
        <v>0</v>
      </c>
    </row>
    <row r="109" spans="1:51" ht="12.75">
      <c r="A109" s="95" t="s">
        <v>114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v>0</v>
      </c>
      <c r="AL109" s="96">
        <v>0</v>
      </c>
      <c r="AM109" s="96">
        <v>0</v>
      </c>
      <c r="AN109" s="96">
        <v>0</v>
      </c>
      <c r="AO109" s="96">
        <v>0</v>
      </c>
      <c r="AP109" s="96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1905920</v>
      </c>
      <c r="AW109" s="96">
        <v>27.399261080202987</v>
      </c>
      <c r="AX109" s="96">
        <v>1905920</v>
      </c>
      <c r="AY109" s="96">
        <v>27.399261080202987</v>
      </c>
    </row>
    <row r="110" spans="1:51" ht="12.75">
      <c r="A110" s="95" t="s">
        <v>115</v>
      </c>
      <c r="B110" s="96">
        <v>0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>
        <v>0</v>
      </c>
      <c r="AL110" s="96">
        <v>0</v>
      </c>
      <c r="AM110" s="96">
        <v>0</v>
      </c>
      <c r="AN110" s="96">
        <v>0</v>
      </c>
      <c r="AO110" s="96">
        <v>0</v>
      </c>
      <c r="AP110" s="96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6">
        <v>0</v>
      </c>
      <c r="AY110" s="96">
        <v>0</v>
      </c>
    </row>
    <row r="111" spans="1:51" ht="12.75">
      <c r="A111" s="95" t="s">
        <v>116</v>
      </c>
      <c r="B111" s="96">
        <v>0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0</v>
      </c>
      <c r="AM111" s="96">
        <v>0</v>
      </c>
      <c r="AN111" s="96">
        <v>0</v>
      </c>
      <c r="AO111" s="96">
        <v>0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6">
        <v>0</v>
      </c>
      <c r="AY111" s="96">
        <v>0</v>
      </c>
    </row>
    <row r="112" spans="1:51" ht="12.75">
      <c r="A112" s="95" t="s">
        <v>117</v>
      </c>
      <c r="B112" s="96">
        <v>0</v>
      </c>
      <c r="C112" s="96">
        <v>0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  <c r="AD112" s="96">
        <v>0</v>
      </c>
      <c r="AE112" s="96">
        <v>0</v>
      </c>
      <c r="AF112" s="96">
        <v>0</v>
      </c>
      <c r="AG112" s="96">
        <v>0</v>
      </c>
      <c r="AH112" s="96">
        <v>0</v>
      </c>
      <c r="AI112" s="96">
        <v>0</v>
      </c>
      <c r="AJ112" s="96">
        <v>0</v>
      </c>
      <c r="AK112" s="96">
        <v>0</v>
      </c>
      <c r="AL112" s="96">
        <v>0</v>
      </c>
      <c r="AM112" s="96">
        <v>0</v>
      </c>
      <c r="AN112" s="96">
        <v>0</v>
      </c>
      <c r="AO112" s="96">
        <v>0</v>
      </c>
      <c r="AP112" s="96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6">
        <v>0</v>
      </c>
      <c r="AY112" s="96">
        <v>0</v>
      </c>
    </row>
    <row r="113" spans="1:51" ht="12.75">
      <c r="A113" s="95" t="s">
        <v>118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0</v>
      </c>
      <c r="AE113" s="96">
        <v>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v>0</v>
      </c>
      <c r="AL113" s="96">
        <v>0</v>
      </c>
      <c r="AM113" s="96">
        <v>0</v>
      </c>
      <c r="AN113" s="96">
        <v>0</v>
      </c>
      <c r="AO113" s="96">
        <v>0</v>
      </c>
      <c r="AP113" s="96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6">
        <v>0</v>
      </c>
      <c r="AY113" s="96">
        <v>0</v>
      </c>
    </row>
    <row r="114" spans="1:51" ht="12.75">
      <c r="A114" s="95" t="s">
        <v>119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  <c r="AD114" s="96">
        <v>0</v>
      </c>
      <c r="AE114" s="96">
        <v>0</v>
      </c>
      <c r="AF114" s="96">
        <v>0</v>
      </c>
      <c r="AG114" s="96">
        <v>0</v>
      </c>
      <c r="AH114" s="96">
        <v>0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96">
        <v>0</v>
      </c>
      <c r="AO114" s="96">
        <v>0</v>
      </c>
      <c r="AP114" s="96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6">
        <v>0</v>
      </c>
      <c r="AY114" s="96">
        <v>0</v>
      </c>
    </row>
    <row r="115" spans="1:51" ht="12.75">
      <c r="A115" s="95" t="s">
        <v>120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  <c r="AD115" s="96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6">
        <v>0</v>
      </c>
      <c r="AL115" s="96">
        <v>0</v>
      </c>
      <c r="AM115" s="96">
        <v>0</v>
      </c>
      <c r="AN115" s="96">
        <v>0</v>
      </c>
      <c r="AO115" s="96">
        <v>0</v>
      </c>
      <c r="AP115" s="96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362430</v>
      </c>
      <c r="AW115" s="96">
        <v>5.210247121231725</v>
      </c>
      <c r="AX115" s="96">
        <v>362430</v>
      </c>
      <c r="AY115" s="96">
        <v>5.210247121231725</v>
      </c>
    </row>
    <row r="116" spans="1:51" ht="12.75">
      <c r="A116" s="95" t="s">
        <v>121</v>
      </c>
      <c r="B116" s="96">
        <v>0</v>
      </c>
      <c r="C116" s="96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96">
        <v>0</v>
      </c>
      <c r="AO116" s="96">
        <v>0</v>
      </c>
      <c r="AP116" s="96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6">
        <v>0</v>
      </c>
      <c r="AY116" s="96">
        <v>0</v>
      </c>
    </row>
    <row r="117" spans="1:51" ht="12.75">
      <c r="A117" s="97" t="s">
        <v>122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98">
        <v>0</v>
      </c>
      <c r="U117" s="98">
        <v>0</v>
      </c>
      <c r="V117" s="98">
        <v>0</v>
      </c>
      <c r="W117" s="98">
        <v>0</v>
      </c>
      <c r="X117" s="98">
        <v>0</v>
      </c>
      <c r="Y117" s="98">
        <v>0</v>
      </c>
      <c r="Z117" s="98">
        <v>0</v>
      </c>
      <c r="AA117" s="98">
        <v>0</v>
      </c>
      <c r="AB117" s="98">
        <v>0</v>
      </c>
      <c r="AC117" s="98">
        <v>0</v>
      </c>
      <c r="AD117" s="98">
        <v>0</v>
      </c>
      <c r="AE117" s="98">
        <v>0</v>
      </c>
      <c r="AF117" s="98">
        <v>0</v>
      </c>
      <c r="AG117" s="98">
        <v>0</v>
      </c>
      <c r="AH117" s="98">
        <v>0</v>
      </c>
      <c r="AI117" s="98">
        <v>0</v>
      </c>
      <c r="AJ117" s="98">
        <v>0</v>
      </c>
      <c r="AK117" s="98">
        <v>0</v>
      </c>
      <c r="AL117" s="98">
        <v>0</v>
      </c>
      <c r="AM117" s="98">
        <v>0</v>
      </c>
      <c r="AN117" s="98">
        <v>0</v>
      </c>
      <c r="AO117" s="98">
        <v>0</v>
      </c>
      <c r="AP117" s="98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7161060</v>
      </c>
      <c r="AW117" s="98">
        <v>102.94647863026697</v>
      </c>
      <c r="AX117" s="98">
        <v>7161060</v>
      </c>
      <c r="AY117" s="98">
        <v>102.94647863026697</v>
      </c>
    </row>
    <row r="118" spans="1:51" ht="12.75">
      <c r="A118" s="99" t="s">
        <v>123</v>
      </c>
      <c r="B118" s="100">
        <v>0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0</v>
      </c>
      <c r="I118" s="100">
        <v>0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100">
        <v>0</v>
      </c>
      <c r="Q118" s="100">
        <v>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0</v>
      </c>
      <c r="AB118" s="100">
        <v>0</v>
      </c>
      <c r="AC118" s="100">
        <v>0</v>
      </c>
      <c r="AD118" s="100">
        <v>0</v>
      </c>
      <c r="AE118" s="100">
        <v>0</v>
      </c>
      <c r="AF118" s="100">
        <v>0</v>
      </c>
      <c r="AG118" s="100">
        <v>0</v>
      </c>
      <c r="AH118" s="100">
        <v>0</v>
      </c>
      <c r="AI118" s="100">
        <v>0</v>
      </c>
      <c r="AJ118" s="100">
        <v>0</v>
      </c>
      <c r="AK118" s="100">
        <v>0</v>
      </c>
      <c r="AL118" s="100">
        <v>0</v>
      </c>
      <c r="AM118" s="100">
        <v>0</v>
      </c>
      <c r="AN118" s="100">
        <v>0</v>
      </c>
      <c r="AO118" s="100">
        <v>0</v>
      </c>
      <c r="AP118" s="100">
        <v>0</v>
      </c>
      <c r="AQ118" s="100">
        <v>0</v>
      </c>
      <c r="AR118" s="100">
        <v>0</v>
      </c>
      <c r="AS118" s="100">
        <v>0</v>
      </c>
      <c r="AT118" s="100">
        <v>0</v>
      </c>
      <c r="AU118" s="100">
        <v>0</v>
      </c>
      <c r="AV118" s="100">
        <v>27726695.900000002</v>
      </c>
      <c r="AW118" s="100">
        <v>398.5954184097411</v>
      </c>
      <c r="AX118" s="100">
        <v>27726695.900000002</v>
      </c>
      <c r="AY118" s="100">
        <v>398.5954184097411</v>
      </c>
    </row>
    <row r="119" spans="1:51" ht="12.75">
      <c r="A119" s="99" t="s">
        <v>124</v>
      </c>
      <c r="B119" s="100">
        <v>3584.0400000000004</v>
      </c>
      <c r="C119" s="100">
        <v>17.483121951219513</v>
      </c>
      <c r="D119" s="100">
        <v>4480.080000000001</v>
      </c>
      <c r="E119" s="100">
        <v>25.028379888268162</v>
      </c>
      <c r="F119" s="100">
        <v>12320.04</v>
      </c>
      <c r="G119" s="100">
        <v>7.381689634511684</v>
      </c>
      <c r="H119" s="100">
        <v>25760.039999999994</v>
      </c>
      <c r="I119" s="100">
        <v>1.8557769613140258</v>
      </c>
      <c r="J119" s="100">
        <v>25760.039999999994</v>
      </c>
      <c r="K119" s="100">
        <v>44.80006956521738</v>
      </c>
      <c r="L119" s="100">
        <v>23296.079999999998</v>
      </c>
      <c r="M119" s="100">
        <v>47.737868852459016</v>
      </c>
      <c r="N119" s="100">
        <v>2016</v>
      </c>
      <c r="O119" s="100">
        <v>15.627906976744185</v>
      </c>
      <c r="P119" s="100">
        <v>17920.079999999998</v>
      </c>
      <c r="Q119" s="100">
        <v>7.774438177874186</v>
      </c>
      <c r="R119" s="100">
        <v>37856.03999999999</v>
      </c>
      <c r="S119" s="100">
        <v>59.05778471138844</v>
      </c>
      <c r="T119" s="100">
        <v>15904.08</v>
      </c>
      <c r="U119" s="100">
        <v>2.816875664187035</v>
      </c>
      <c r="V119" s="100">
        <v>50624.039999999986</v>
      </c>
      <c r="W119" s="100">
        <v>6.038172709923662</v>
      </c>
      <c r="X119" s="100">
        <v>19488</v>
      </c>
      <c r="Y119" s="100">
        <v>13.627972027972028</v>
      </c>
      <c r="Z119" s="100">
        <v>14112</v>
      </c>
      <c r="AA119" s="100">
        <v>56</v>
      </c>
      <c r="AB119" s="100">
        <v>12320.04</v>
      </c>
      <c r="AC119" s="100">
        <v>13.037079365079366</v>
      </c>
      <c r="AD119" s="100">
        <v>30688.08</v>
      </c>
      <c r="AE119" s="100">
        <v>3.023456157635468</v>
      </c>
      <c r="AF119" s="100">
        <v>20384.04</v>
      </c>
      <c r="AG119" s="100">
        <v>15.65594470046083</v>
      </c>
      <c r="AH119" s="100">
        <v>29568</v>
      </c>
      <c r="AI119" s="100">
        <v>20.64804469273743</v>
      </c>
      <c r="AJ119" s="100">
        <v>13440</v>
      </c>
      <c r="AK119" s="100">
        <v>1.9970282317979198</v>
      </c>
      <c r="AL119" s="100">
        <v>19936.079999999998</v>
      </c>
      <c r="AM119" s="100">
        <v>12.35962802231866</v>
      </c>
      <c r="AN119" s="100">
        <v>9408</v>
      </c>
      <c r="AO119" s="100">
        <v>6.193548387096774</v>
      </c>
      <c r="AP119" s="100">
        <v>10080</v>
      </c>
      <c r="AQ119" s="100">
        <v>40</v>
      </c>
      <c r="AR119" s="100">
        <v>16800</v>
      </c>
      <c r="AS119" s="100">
        <v>1.708358755338621</v>
      </c>
      <c r="AT119" s="100">
        <v>7168.080000000001</v>
      </c>
      <c r="AU119" s="100">
        <v>0</v>
      </c>
      <c r="AV119" s="100">
        <v>27726695.900000002</v>
      </c>
      <c r="AW119" s="100">
        <v>398.5954184097411</v>
      </c>
      <c r="AX119" s="100">
        <v>28149608.78</v>
      </c>
      <c r="AY119" s="100">
        <v>404.67515964405345</v>
      </c>
    </row>
    <row r="120" spans="1:51" ht="12.75">
      <c r="A120" s="61" t="s">
        <v>125</v>
      </c>
      <c r="B120" s="62">
        <v>0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103">
        <v>0.7417268892829023</v>
      </c>
      <c r="AW120" s="62">
        <v>1.066297047602683E-05</v>
      </c>
      <c r="AX120" s="103">
        <v>0.7417268892829023</v>
      </c>
      <c r="AY120" s="62">
        <v>1.066297047602683E-05</v>
      </c>
    </row>
    <row r="121" spans="1:51" ht="12.75">
      <c r="A121" s="101" t="s">
        <v>126</v>
      </c>
      <c r="B121" s="208" t="s">
        <v>12</v>
      </c>
      <c r="C121" s="208"/>
      <c r="D121" s="208" t="s">
        <v>12</v>
      </c>
      <c r="E121" s="208"/>
      <c r="F121" s="208" t="s">
        <v>12</v>
      </c>
      <c r="G121" s="208"/>
      <c r="H121" s="208" t="s">
        <v>12</v>
      </c>
      <c r="I121" s="208"/>
      <c r="J121" s="208" t="s">
        <v>12</v>
      </c>
      <c r="K121" s="208"/>
      <c r="L121" s="208" t="s">
        <v>12</v>
      </c>
      <c r="M121" s="208"/>
      <c r="N121" s="208" t="s">
        <v>12</v>
      </c>
      <c r="O121" s="208"/>
      <c r="P121" s="208" t="s">
        <v>12</v>
      </c>
      <c r="Q121" s="208"/>
      <c r="R121" s="208" t="s">
        <v>12</v>
      </c>
      <c r="S121" s="208"/>
      <c r="T121" s="208" t="s">
        <v>12</v>
      </c>
      <c r="U121" s="208"/>
      <c r="V121" s="208" t="s">
        <v>12</v>
      </c>
      <c r="W121" s="208"/>
      <c r="X121" s="208" t="s">
        <v>12</v>
      </c>
      <c r="Y121" s="208"/>
      <c r="Z121" s="208" t="s">
        <v>12</v>
      </c>
      <c r="AA121" s="208"/>
      <c r="AB121" s="208" t="s">
        <v>12</v>
      </c>
      <c r="AC121" s="208"/>
      <c r="AD121" s="208" t="s">
        <v>12</v>
      </c>
      <c r="AE121" s="208"/>
      <c r="AF121" s="208" t="s">
        <v>12</v>
      </c>
      <c r="AG121" s="208"/>
      <c r="AH121" s="208" t="s">
        <v>12</v>
      </c>
      <c r="AI121" s="208"/>
      <c r="AJ121" s="208" t="s">
        <v>12</v>
      </c>
      <c r="AK121" s="208"/>
      <c r="AL121" s="208" t="s">
        <v>12</v>
      </c>
      <c r="AM121" s="208"/>
      <c r="AN121" s="208" t="s">
        <v>12</v>
      </c>
      <c r="AO121" s="208"/>
      <c r="AP121" s="208" t="s">
        <v>12</v>
      </c>
      <c r="AQ121" s="208"/>
      <c r="AR121" s="208" t="s">
        <v>12</v>
      </c>
      <c r="AS121" s="208"/>
      <c r="AT121" s="208" t="s">
        <v>12</v>
      </c>
      <c r="AU121" s="208" t="s">
        <v>12</v>
      </c>
      <c r="AV121" s="208" t="s">
        <v>12</v>
      </c>
      <c r="AW121" s="208"/>
      <c r="AX121" s="208" t="s">
        <v>12</v>
      </c>
      <c r="AY121" s="208"/>
    </row>
    <row r="122" spans="1:51" ht="12.75">
      <c r="A122" s="47" t="s">
        <v>126</v>
      </c>
      <c r="B122" s="48" t="s">
        <v>12</v>
      </c>
      <c r="C122" s="48"/>
      <c r="D122" s="48" t="s">
        <v>12</v>
      </c>
      <c r="E122" s="48"/>
      <c r="F122" s="48" t="s">
        <v>12</v>
      </c>
      <c r="G122" s="48"/>
      <c r="H122" s="48" t="s">
        <v>12</v>
      </c>
      <c r="I122" s="48"/>
      <c r="J122" s="48" t="s">
        <v>12</v>
      </c>
      <c r="K122" s="48"/>
      <c r="L122" s="48" t="s">
        <v>12</v>
      </c>
      <c r="M122" s="48"/>
      <c r="N122" s="48" t="s">
        <v>12</v>
      </c>
      <c r="O122" s="48"/>
      <c r="P122" s="48" t="s">
        <v>12</v>
      </c>
      <c r="Q122" s="48"/>
      <c r="R122" s="48" t="s">
        <v>12</v>
      </c>
      <c r="S122" s="48"/>
      <c r="T122" s="48" t="s">
        <v>12</v>
      </c>
      <c r="U122" s="48"/>
      <c r="V122" s="48" t="s">
        <v>12</v>
      </c>
      <c r="W122" s="48"/>
      <c r="X122" s="48" t="s">
        <v>12</v>
      </c>
      <c r="Y122" s="48"/>
      <c r="Z122" s="48" t="s">
        <v>12</v>
      </c>
      <c r="AA122" s="48"/>
      <c r="AB122" s="48" t="s">
        <v>12</v>
      </c>
      <c r="AC122" s="48"/>
      <c r="AD122" s="48" t="s">
        <v>12</v>
      </c>
      <c r="AE122" s="48"/>
      <c r="AF122" s="48" t="s">
        <v>12</v>
      </c>
      <c r="AG122" s="48"/>
      <c r="AH122" s="48" t="s">
        <v>12</v>
      </c>
      <c r="AI122" s="48"/>
      <c r="AJ122" s="48" t="s">
        <v>12</v>
      </c>
      <c r="AK122" s="48"/>
      <c r="AL122" s="48" t="s">
        <v>12</v>
      </c>
      <c r="AM122" s="48"/>
      <c r="AN122" s="48" t="s">
        <v>12</v>
      </c>
      <c r="AO122" s="48"/>
      <c r="AP122" s="48" t="s">
        <v>12</v>
      </c>
      <c r="AQ122" s="48"/>
      <c r="AR122" s="48" t="s">
        <v>12</v>
      </c>
      <c r="AS122" s="48"/>
      <c r="AT122" s="48" t="s">
        <v>12</v>
      </c>
      <c r="AU122" s="48" t="s">
        <v>12</v>
      </c>
      <c r="AV122" s="48" t="s">
        <v>12</v>
      </c>
      <c r="AW122" s="48"/>
      <c r="AX122" s="48" t="s">
        <v>12</v>
      </c>
      <c r="AY122" s="48"/>
    </row>
    <row r="123" spans="1:51" ht="12.75">
      <c r="A123" s="45" t="s">
        <v>127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2320060</v>
      </c>
      <c r="AW123" s="46">
        <v>33.352884518623945</v>
      </c>
      <c r="AX123" s="46">
        <v>2320060</v>
      </c>
      <c r="AY123" s="46">
        <v>33.352884518623945</v>
      </c>
    </row>
    <row r="124" spans="1:51" ht="12.75">
      <c r="A124" s="45" t="s">
        <v>128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</row>
    <row r="125" spans="1:51" ht="12.75">
      <c r="A125" s="47" t="s">
        <v>129</v>
      </c>
      <c r="B125" s="48">
        <v>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  <c r="AT125" s="48">
        <v>0</v>
      </c>
      <c r="AU125" s="48">
        <v>0</v>
      </c>
      <c r="AV125" s="48">
        <v>2320060</v>
      </c>
      <c r="AW125" s="48">
        <v>33.352884518623945</v>
      </c>
      <c r="AX125" s="48">
        <v>2320060</v>
      </c>
      <c r="AY125" s="48">
        <v>33.352884518623945</v>
      </c>
    </row>
    <row r="126" spans="1:51" ht="12.75">
      <c r="A126" s="47" t="s">
        <v>130</v>
      </c>
      <c r="B126" s="48" t="s">
        <v>12</v>
      </c>
      <c r="C126" s="48"/>
      <c r="D126" s="48" t="s">
        <v>12</v>
      </c>
      <c r="E126" s="48"/>
      <c r="F126" s="48" t="s">
        <v>12</v>
      </c>
      <c r="G126" s="48"/>
      <c r="H126" s="48" t="s">
        <v>12</v>
      </c>
      <c r="I126" s="48"/>
      <c r="J126" s="48" t="s">
        <v>12</v>
      </c>
      <c r="K126" s="48"/>
      <c r="L126" s="48" t="s">
        <v>12</v>
      </c>
      <c r="M126" s="48"/>
      <c r="N126" s="48" t="s">
        <v>12</v>
      </c>
      <c r="O126" s="48"/>
      <c r="P126" s="48" t="s">
        <v>12</v>
      </c>
      <c r="Q126" s="48"/>
      <c r="R126" s="48" t="s">
        <v>12</v>
      </c>
      <c r="S126" s="48"/>
      <c r="T126" s="48" t="s">
        <v>12</v>
      </c>
      <c r="U126" s="48"/>
      <c r="V126" s="48" t="s">
        <v>12</v>
      </c>
      <c r="W126" s="48"/>
      <c r="X126" s="48" t="s">
        <v>12</v>
      </c>
      <c r="Y126" s="48"/>
      <c r="Z126" s="48" t="s">
        <v>12</v>
      </c>
      <c r="AA126" s="48"/>
      <c r="AB126" s="48" t="s">
        <v>12</v>
      </c>
      <c r="AC126" s="48"/>
      <c r="AD126" s="48" t="s">
        <v>12</v>
      </c>
      <c r="AE126" s="48"/>
      <c r="AF126" s="48" t="s">
        <v>12</v>
      </c>
      <c r="AG126" s="48"/>
      <c r="AH126" s="48" t="s">
        <v>12</v>
      </c>
      <c r="AI126" s="48"/>
      <c r="AJ126" s="48" t="s">
        <v>12</v>
      </c>
      <c r="AK126" s="48"/>
      <c r="AL126" s="48" t="s">
        <v>12</v>
      </c>
      <c r="AM126" s="48"/>
      <c r="AN126" s="48" t="s">
        <v>12</v>
      </c>
      <c r="AO126" s="48"/>
      <c r="AP126" s="48" t="s">
        <v>12</v>
      </c>
      <c r="AQ126" s="48"/>
      <c r="AR126" s="48" t="s">
        <v>12</v>
      </c>
      <c r="AS126" s="48"/>
      <c r="AT126" s="48" t="s">
        <v>12</v>
      </c>
      <c r="AU126" s="48" t="s">
        <v>12</v>
      </c>
      <c r="AV126" s="48" t="s">
        <v>12</v>
      </c>
      <c r="AW126" s="48"/>
      <c r="AX126" s="48" t="s">
        <v>12</v>
      </c>
      <c r="AY126" s="48"/>
    </row>
    <row r="127" spans="1:51" ht="12.75">
      <c r="A127" s="45" t="s">
        <v>131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</row>
    <row r="128" spans="1:51" ht="12.75">
      <c r="A128" s="45" t="s">
        <v>132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</row>
    <row r="129" spans="1:51" ht="12.75">
      <c r="A129" s="47" t="s">
        <v>238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</row>
  </sheetData>
  <sheetProtection/>
  <mergeCells count="25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L1:AM1"/>
    <mergeCell ref="AN1:AO1"/>
    <mergeCell ref="AP1:AQ1"/>
    <mergeCell ref="AR1:AS1"/>
    <mergeCell ref="AT1:AU1"/>
    <mergeCell ref="AV1:AW1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  <col min="20" max="20" width="13.7109375" style="0" customWidth="1"/>
    <col min="21" max="21" width="7.7109375" style="0" customWidth="1"/>
    <col min="22" max="22" width="13.7109375" style="0" customWidth="1"/>
    <col min="23" max="23" width="7.7109375" style="0" customWidth="1"/>
    <col min="24" max="24" width="13.7109375" style="0" customWidth="1"/>
    <col min="25" max="25" width="7.7109375" style="0" customWidth="1"/>
    <col min="26" max="26" width="13.7109375" style="0" customWidth="1"/>
    <col min="27" max="27" width="7.7109375" style="0" customWidth="1"/>
    <col min="28" max="28" width="13.7109375" style="0" customWidth="1"/>
    <col min="29" max="29" width="7.7109375" style="0" customWidth="1"/>
    <col min="30" max="30" width="13.7109375" style="0" customWidth="1"/>
    <col min="31" max="31" width="7.7109375" style="0" customWidth="1"/>
    <col min="32" max="32" width="13.7109375" style="0" customWidth="1"/>
    <col min="33" max="33" width="7.7109375" style="0" customWidth="1"/>
    <col min="34" max="34" width="13.7109375" style="0" customWidth="1"/>
    <col min="35" max="35" width="7.7109375" style="0" customWidth="1"/>
    <col min="36" max="36" width="13.7109375" style="0" customWidth="1"/>
    <col min="37" max="37" width="7.7109375" style="0" customWidth="1"/>
    <col min="38" max="38" width="13.7109375" style="0" customWidth="1"/>
    <col min="39" max="39" width="7.7109375" style="0" customWidth="1"/>
    <col min="40" max="40" width="13.7109375" style="0" customWidth="1"/>
    <col min="41" max="41" width="7.7109375" style="0" customWidth="1"/>
    <col min="42" max="42" width="13.7109375" style="0" customWidth="1"/>
    <col min="43" max="43" width="7.7109375" style="0" customWidth="1"/>
    <col min="44" max="44" width="13.7109375" style="0" customWidth="1"/>
    <col min="45" max="45" width="7.7109375" style="0" customWidth="1"/>
    <col min="46" max="46" width="13.7109375" style="0" customWidth="1"/>
    <col min="47" max="47" width="7.7109375" style="0" customWidth="1"/>
    <col min="48" max="48" width="13.7109375" style="0" customWidth="1"/>
    <col min="49" max="49" width="7.7109375" style="0" customWidth="1"/>
    <col min="50" max="50" width="13.7109375" style="0" customWidth="1"/>
    <col min="51" max="51" width="7.7109375" style="0" customWidth="1"/>
    <col min="52" max="52" width="13.7109375" style="0" customWidth="1"/>
    <col min="53" max="53" width="7.7109375" style="0" customWidth="1"/>
    <col min="54" max="54" width="13.7109375" style="0" customWidth="1"/>
    <col min="55" max="55" width="7.7109375" style="0" customWidth="1"/>
    <col min="56" max="56" width="13.7109375" style="0" customWidth="1"/>
    <col min="57" max="57" width="7.7109375" style="0" customWidth="1"/>
    <col min="58" max="58" width="13.7109375" style="0" customWidth="1"/>
    <col min="59" max="59" width="7.7109375" style="0" customWidth="1"/>
    <col min="60" max="60" width="13.7109375" style="0" customWidth="1"/>
    <col min="61" max="61" width="7.7109375" style="0" customWidth="1"/>
  </cols>
  <sheetData>
    <row r="1" spans="1:61" ht="12.75">
      <c r="A1" s="1"/>
      <c r="B1" s="221" t="s">
        <v>190</v>
      </c>
      <c r="C1" s="223"/>
      <c r="D1" s="221" t="s">
        <v>191</v>
      </c>
      <c r="E1" s="223"/>
      <c r="F1" s="221" t="s">
        <v>192</v>
      </c>
      <c r="G1" s="223"/>
      <c r="H1" s="221" t="s">
        <v>193</v>
      </c>
      <c r="I1" s="223"/>
      <c r="J1" s="221" t="s">
        <v>194</v>
      </c>
      <c r="K1" s="222"/>
      <c r="L1" s="222" t="s">
        <v>195</v>
      </c>
      <c r="M1" s="222"/>
      <c r="N1" s="222" t="s">
        <v>196</v>
      </c>
      <c r="O1" s="222"/>
      <c r="P1" s="222" t="s">
        <v>197</v>
      </c>
      <c r="Q1" s="222"/>
      <c r="R1" s="222" t="s">
        <v>198</v>
      </c>
      <c r="S1" s="223"/>
      <c r="T1" s="221" t="s">
        <v>199</v>
      </c>
      <c r="U1" s="223"/>
      <c r="V1" s="221" t="s">
        <v>200</v>
      </c>
      <c r="W1" s="223"/>
      <c r="X1" s="221" t="s">
        <v>201</v>
      </c>
      <c r="Y1" s="223"/>
      <c r="Z1" s="221" t="s">
        <v>202</v>
      </c>
      <c r="AA1" s="223"/>
      <c r="AB1" s="221" t="s">
        <v>203</v>
      </c>
      <c r="AC1" s="223"/>
      <c r="AD1" s="221" t="s">
        <v>204</v>
      </c>
      <c r="AE1" s="222"/>
      <c r="AF1" s="222" t="s">
        <v>205</v>
      </c>
      <c r="AG1" s="222"/>
      <c r="AH1" s="222" t="s">
        <v>206</v>
      </c>
      <c r="AI1" s="222"/>
      <c r="AJ1" s="222" t="s">
        <v>207</v>
      </c>
      <c r="AK1" s="222"/>
      <c r="AL1" s="222" t="s">
        <v>208</v>
      </c>
      <c r="AM1" s="223"/>
      <c r="AN1" s="221" t="s">
        <v>209</v>
      </c>
      <c r="AO1" s="223"/>
      <c r="AP1" s="221" t="s">
        <v>210</v>
      </c>
      <c r="AQ1" s="223"/>
      <c r="AR1" s="221" t="s">
        <v>211</v>
      </c>
      <c r="AS1" s="223"/>
      <c r="AT1" s="221" t="s">
        <v>212</v>
      </c>
      <c r="AU1" s="223"/>
      <c r="AV1" s="221" t="s">
        <v>213</v>
      </c>
      <c r="AW1" s="223"/>
      <c r="AX1" s="221" t="s">
        <v>214</v>
      </c>
      <c r="AY1" s="222"/>
      <c r="AZ1" s="222" t="s">
        <v>215</v>
      </c>
      <c r="BA1" s="222"/>
      <c r="BB1" s="222" t="s">
        <v>216</v>
      </c>
      <c r="BC1" s="222"/>
      <c r="BD1" s="222" t="s">
        <v>217</v>
      </c>
      <c r="BE1" s="222"/>
      <c r="BF1" s="222" t="s">
        <v>143</v>
      </c>
      <c r="BG1" s="223"/>
      <c r="BH1" s="221" t="s">
        <v>3</v>
      </c>
      <c r="BI1" s="223"/>
    </row>
    <row r="2" spans="1:61" ht="63" customHeight="1">
      <c r="A2" s="2" t="s">
        <v>218</v>
      </c>
      <c r="B2" s="2" t="s">
        <v>10</v>
      </c>
      <c r="C2" s="209" t="s">
        <v>133</v>
      </c>
      <c r="D2" s="2" t="s">
        <v>10</v>
      </c>
      <c r="E2" s="209" t="s">
        <v>133</v>
      </c>
      <c r="F2" s="2" t="s">
        <v>10</v>
      </c>
      <c r="G2" s="209" t="s">
        <v>133</v>
      </c>
      <c r="H2" s="2" t="s">
        <v>10</v>
      </c>
      <c r="I2" s="209" t="s">
        <v>133</v>
      </c>
      <c r="J2" s="2" t="s">
        <v>10</v>
      </c>
      <c r="K2" s="209" t="s">
        <v>133</v>
      </c>
      <c r="L2" s="209" t="s">
        <v>10</v>
      </c>
      <c r="M2" s="209" t="s">
        <v>133</v>
      </c>
      <c r="N2" s="209" t="s">
        <v>10</v>
      </c>
      <c r="O2" s="209" t="s">
        <v>133</v>
      </c>
      <c r="P2" s="209" t="s">
        <v>10</v>
      </c>
      <c r="Q2" s="209" t="s">
        <v>133</v>
      </c>
      <c r="R2" s="209" t="s">
        <v>10</v>
      </c>
      <c r="S2" s="209" t="s">
        <v>133</v>
      </c>
      <c r="T2" s="2" t="s">
        <v>10</v>
      </c>
      <c r="U2" s="209" t="s">
        <v>133</v>
      </c>
      <c r="V2" s="2" t="s">
        <v>10</v>
      </c>
      <c r="W2" s="209" t="s">
        <v>133</v>
      </c>
      <c r="X2" s="2" t="s">
        <v>10</v>
      </c>
      <c r="Y2" s="209" t="s">
        <v>133</v>
      </c>
      <c r="Z2" s="2" t="s">
        <v>10</v>
      </c>
      <c r="AA2" s="209" t="s">
        <v>133</v>
      </c>
      <c r="AB2" s="2" t="s">
        <v>10</v>
      </c>
      <c r="AC2" s="209" t="s">
        <v>133</v>
      </c>
      <c r="AD2" s="2" t="s">
        <v>10</v>
      </c>
      <c r="AE2" s="209" t="s">
        <v>133</v>
      </c>
      <c r="AF2" s="209" t="s">
        <v>10</v>
      </c>
      <c r="AG2" s="209" t="s">
        <v>133</v>
      </c>
      <c r="AH2" s="209" t="s">
        <v>10</v>
      </c>
      <c r="AI2" s="209" t="s">
        <v>133</v>
      </c>
      <c r="AJ2" s="209" t="s">
        <v>10</v>
      </c>
      <c r="AK2" s="209" t="s">
        <v>133</v>
      </c>
      <c r="AL2" s="209" t="s">
        <v>10</v>
      </c>
      <c r="AM2" s="209" t="s">
        <v>133</v>
      </c>
      <c r="AN2" s="2" t="s">
        <v>10</v>
      </c>
      <c r="AO2" s="209" t="s">
        <v>133</v>
      </c>
      <c r="AP2" s="2" t="s">
        <v>10</v>
      </c>
      <c r="AQ2" s="209" t="s">
        <v>133</v>
      </c>
      <c r="AR2" s="2" t="s">
        <v>10</v>
      </c>
      <c r="AS2" s="209" t="s">
        <v>133</v>
      </c>
      <c r="AT2" s="2" t="s">
        <v>10</v>
      </c>
      <c r="AU2" s="209" t="s">
        <v>133</v>
      </c>
      <c r="AV2" s="2" t="s">
        <v>10</v>
      </c>
      <c r="AW2" s="209" t="s">
        <v>133</v>
      </c>
      <c r="AX2" s="2" t="s">
        <v>10</v>
      </c>
      <c r="AY2" s="209" t="s">
        <v>133</v>
      </c>
      <c r="AZ2" s="209" t="s">
        <v>10</v>
      </c>
      <c r="BA2" s="209" t="s">
        <v>133</v>
      </c>
      <c r="BB2" s="209" t="s">
        <v>10</v>
      </c>
      <c r="BC2" s="209" t="s">
        <v>133</v>
      </c>
      <c r="BD2" s="209" t="s">
        <v>10</v>
      </c>
      <c r="BE2" s="209" t="s">
        <v>133</v>
      </c>
      <c r="BF2" s="209" t="s">
        <v>10</v>
      </c>
      <c r="BG2" s="209" t="s">
        <v>133</v>
      </c>
      <c r="BH2" s="2" t="s">
        <v>10</v>
      </c>
      <c r="BI2" s="209" t="s">
        <v>133</v>
      </c>
    </row>
    <row r="3" spans="1:61" ht="12.75">
      <c r="A3" s="4" t="s">
        <v>11</v>
      </c>
      <c r="B3" s="210">
        <v>320</v>
      </c>
      <c r="C3" s="211" t="s">
        <v>12</v>
      </c>
      <c r="D3" s="210">
        <v>469</v>
      </c>
      <c r="E3" s="211" t="s">
        <v>12</v>
      </c>
      <c r="F3" s="210">
        <v>309</v>
      </c>
      <c r="G3" s="211" t="s">
        <v>12</v>
      </c>
      <c r="H3" s="210">
        <v>1726</v>
      </c>
      <c r="I3" s="211" t="s">
        <v>12</v>
      </c>
      <c r="J3" s="210">
        <v>374</v>
      </c>
      <c r="K3" s="210" t="s">
        <v>12</v>
      </c>
      <c r="L3" s="211">
        <v>427</v>
      </c>
      <c r="M3" s="210" t="s">
        <v>12</v>
      </c>
      <c r="N3" s="211">
        <v>939</v>
      </c>
      <c r="O3" s="210" t="s">
        <v>12</v>
      </c>
      <c r="P3" s="211">
        <v>14618</v>
      </c>
      <c r="Q3" s="210" t="s">
        <v>12</v>
      </c>
      <c r="R3" s="211">
        <v>2034</v>
      </c>
      <c r="S3" s="210" t="s">
        <v>12</v>
      </c>
      <c r="T3" s="210">
        <v>1533</v>
      </c>
      <c r="U3" s="211" t="s">
        <v>12</v>
      </c>
      <c r="V3" s="210">
        <v>137</v>
      </c>
      <c r="W3" s="211" t="s">
        <v>12</v>
      </c>
      <c r="X3" s="210">
        <v>239</v>
      </c>
      <c r="Y3" s="211" t="s">
        <v>12</v>
      </c>
      <c r="Z3" s="210">
        <v>1081</v>
      </c>
      <c r="AA3" s="211" t="s">
        <v>12</v>
      </c>
      <c r="AB3" s="210">
        <v>602</v>
      </c>
      <c r="AC3" s="211" t="s">
        <v>12</v>
      </c>
      <c r="AD3" s="210">
        <v>239</v>
      </c>
      <c r="AE3" s="210" t="s">
        <v>12</v>
      </c>
      <c r="AF3" s="211">
        <v>153</v>
      </c>
      <c r="AG3" s="210" t="s">
        <v>12</v>
      </c>
      <c r="AH3" s="211">
        <v>313</v>
      </c>
      <c r="AI3" s="210" t="s">
        <v>12</v>
      </c>
      <c r="AJ3" s="211">
        <v>4172</v>
      </c>
      <c r="AK3" s="210" t="s">
        <v>12</v>
      </c>
      <c r="AL3" s="211">
        <v>488</v>
      </c>
      <c r="AM3" s="210" t="s">
        <v>12</v>
      </c>
      <c r="AN3" s="210">
        <v>1862</v>
      </c>
      <c r="AO3" s="211" t="s">
        <v>12</v>
      </c>
      <c r="AP3" s="210">
        <v>253</v>
      </c>
      <c r="AQ3" s="211" t="s">
        <v>12</v>
      </c>
      <c r="AR3" s="210">
        <v>377</v>
      </c>
      <c r="AS3" s="211" t="s">
        <v>12</v>
      </c>
      <c r="AT3" s="210">
        <v>602</v>
      </c>
      <c r="AU3" s="211" t="s">
        <v>12</v>
      </c>
      <c r="AV3" s="210">
        <v>218</v>
      </c>
      <c r="AW3" s="211" t="s">
        <v>12</v>
      </c>
      <c r="AX3" s="210">
        <v>123</v>
      </c>
      <c r="AY3" s="210" t="s">
        <v>12</v>
      </c>
      <c r="AZ3" s="211">
        <v>19525</v>
      </c>
      <c r="BA3" s="210" t="s">
        <v>12</v>
      </c>
      <c r="BB3" s="211">
        <v>5881</v>
      </c>
      <c r="BC3" s="210" t="s">
        <v>12</v>
      </c>
      <c r="BD3" s="211">
        <v>2976</v>
      </c>
      <c r="BE3" s="210" t="s">
        <v>12</v>
      </c>
      <c r="BF3" s="211">
        <v>61990</v>
      </c>
      <c r="BG3" s="210" t="s">
        <v>12</v>
      </c>
      <c r="BH3" s="210">
        <v>61990</v>
      </c>
      <c r="BI3" s="211" t="s">
        <v>12</v>
      </c>
    </row>
    <row r="4" spans="1:61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ht="12.75">
      <c r="A5" s="7" t="s">
        <v>14</v>
      </c>
      <c r="B5" s="196" t="s">
        <v>12</v>
      </c>
      <c r="C5" s="196" t="s">
        <v>12</v>
      </c>
      <c r="D5" s="196" t="s">
        <v>12</v>
      </c>
      <c r="E5" s="196" t="s">
        <v>12</v>
      </c>
      <c r="F5" s="196" t="s">
        <v>12</v>
      </c>
      <c r="G5" s="196" t="s">
        <v>12</v>
      </c>
      <c r="H5" s="196" t="s">
        <v>12</v>
      </c>
      <c r="I5" s="196" t="s">
        <v>12</v>
      </c>
      <c r="J5" s="196" t="s">
        <v>12</v>
      </c>
      <c r="K5" s="196" t="s">
        <v>12</v>
      </c>
      <c r="L5" s="196" t="s">
        <v>12</v>
      </c>
      <c r="M5" s="196" t="s">
        <v>12</v>
      </c>
      <c r="N5" s="196" t="s">
        <v>12</v>
      </c>
      <c r="O5" s="196" t="s">
        <v>12</v>
      </c>
      <c r="P5" s="196" t="s">
        <v>12</v>
      </c>
      <c r="Q5" s="196" t="s">
        <v>12</v>
      </c>
      <c r="R5" s="196" t="s">
        <v>12</v>
      </c>
      <c r="S5" s="196" t="s">
        <v>12</v>
      </c>
      <c r="T5" s="196" t="s">
        <v>12</v>
      </c>
      <c r="U5" s="196" t="s">
        <v>12</v>
      </c>
      <c r="V5" s="196" t="s">
        <v>12</v>
      </c>
      <c r="W5" s="196" t="s">
        <v>12</v>
      </c>
      <c r="X5" s="196" t="s">
        <v>12</v>
      </c>
      <c r="Y5" s="196" t="s">
        <v>12</v>
      </c>
      <c r="Z5" s="196" t="s">
        <v>12</v>
      </c>
      <c r="AA5" s="196" t="s">
        <v>12</v>
      </c>
      <c r="AB5" s="196" t="s">
        <v>12</v>
      </c>
      <c r="AC5" s="196" t="s">
        <v>12</v>
      </c>
      <c r="AD5" s="196" t="s">
        <v>12</v>
      </c>
      <c r="AE5" s="196" t="s">
        <v>12</v>
      </c>
      <c r="AF5" s="196" t="s">
        <v>12</v>
      </c>
      <c r="AG5" s="196" t="s">
        <v>12</v>
      </c>
      <c r="AH5" s="196" t="s">
        <v>12</v>
      </c>
      <c r="AI5" s="196" t="s">
        <v>12</v>
      </c>
      <c r="AJ5" s="196" t="s">
        <v>12</v>
      </c>
      <c r="AK5" s="196" t="s">
        <v>12</v>
      </c>
      <c r="AL5" s="196" t="s">
        <v>12</v>
      </c>
      <c r="AM5" s="196" t="s">
        <v>12</v>
      </c>
      <c r="AN5" s="196" t="s">
        <v>12</v>
      </c>
      <c r="AO5" s="196" t="s">
        <v>12</v>
      </c>
      <c r="AP5" s="196" t="s">
        <v>12</v>
      </c>
      <c r="AQ5" s="196" t="s">
        <v>12</v>
      </c>
      <c r="AR5" s="196" t="s">
        <v>12</v>
      </c>
      <c r="AS5" s="196" t="s">
        <v>12</v>
      </c>
      <c r="AT5" s="196" t="s">
        <v>12</v>
      </c>
      <c r="AU5" s="196" t="s">
        <v>12</v>
      </c>
      <c r="AV5" s="196" t="s">
        <v>12</v>
      </c>
      <c r="AW5" s="196" t="s">
        <v>12</v>
      </c>
      <c r="AX5" s="196" t="s">
        <v>12</v>
      </c>
      <c r="AY5" s="196" t="s">
        <v>12</v>
      </c>
      <c r="AZ5" s="196" t="s">
        <v>12</v>
      </c>
      <c r="BA5" s="196" t="s">
        <v>12</v>
      </c>
      <c r="BB5" s="196" t="s">
        <v>12</v>
      </c>
      <c r="BC5" s="196" t="s">
        <v>12</v>
      </c>
      <c r="BD5" s="196" t="s">
        <v>12</v>
      </c>
      <c r="BE5" s="196" t="s">
        <v>12</v>
      </c>
      <c r="BF5" s="196" t="s">
        <v>12</v>
      </c>
      <c r="BG5" s="196" t="s">
        <v>12</v>
      </c>
      <c r="BH5" s="196" t="s">
        <v>12</v>
      </c>
      <c r="BI5" s="196" t="s">
        <v>12</v>
      </c>
    </row>
    <row r="6" spans="1:61" ht="12.75">
      <c r="A6" s="9" t="s">
        <v>15</v>
      </c>
      <c r="B6" s="10">
        <v>8288.039999999999</v>
      </c>
      <c r="C6" s="10">
        <v>25.900124999999996</v>
      </c>
      <c r="D6" s="10">
        <v>27776.039999999994</v>
      </c>
      <c r="E6" s="10">
        <v>59.22396588486139</v>
      </c>
      <c r="F6" s="10">
        <v>2240.0400000000004</v>
      </c>
      <c r="G6" s="10">
        <v>7.249320388349516</v>
      </c>
      <c r="H6" s="10">
        <v>13440</v>
      </c>
      <c r="I6" s="10">
        <v>7.786790266512167</v>
      </c>
      <c r="J6" s="10">
        <v>24640.08</v>
      </c>
      <c r="K6" s="10">
        <v>65.8825668449198</v>
      </c>
      <c r="L6" s="10">
        <v>29568</v>
      </c>
      <c r="M6" s="10">
        <v>69.24590163934427</v>
      </c>
      <c r="N6" s="10">
        <v>55328.039999999986</v>
      </c>
      <c r="O6" s="10">
        <v>58.922300319488805</v>
      </c>
      <c r="P6" s="10">
        <v>50848.07999999999</v>
      </c>
      <c r="Q6" s="10">
        <v>3.4784566972226014</v>
      </c>
      <c r="R6" s="10">
        <v>56448</v>
      </c>
      <c r="S6" s="10">
        <v>27.75221238938053</v>
      </c>
      <c r="T6" s="10">
        <v>53088</v>
      </c>
      <c r="U6" s="10">
        <v>34.63013698630137</v>
      </c>
      <c r="V6" s="10">
        <v>4704</v>
      </c>
      <c r="W6" s="10">
        <v>34.33576642335766</v>
      </c>
      <c r="X6" s="10">
        <v>17696.04</v>
      </c>
      <c r="Y6" s="10">
        <v>74.04200836820084</v>
      </c>
      <c r="Z6" s="10">
        <v>0</v>
      </c>
      <c r="AA6" s="10">
        <v>0</v>
      </c>
      <c r="AB6" s="10">
        <v>4256.04</v>
      </c>
      <c r="AC6" s="10">
        <v>7.069833887043189</v>
      </c>
      <c r="AD6" s="10">
        <v>21056.04</v>
      </c>
      <c r="AE6" s="10">
        <v>88.10058577405859</v>
      </c>
      <c r="AF6" s="10">
        <v>10752</v>
      </c>
      <c r="AG6" s="10">
        <v>70.27450980392157</v>
      </c>
      <c r="AH6" s="10">
        <v>21280.079999999998</v>
      </c>
      <c r="AI6" s="10">
        <v>67.98747603833866</v>
      </c>
      <c r="AJ6" s="10">
        <v>25760.039999999994</v>
      </c>
      <c r="AK6" s="10">
        <v>6.174506232023009</v>
      </c>
      <c r="AL6" s="10">
        <v>9856.08</v>
      </c>
      <c r="AM6" s="10">
        <v>20.19688524590164</v>
      </c>
      <c r="AN6" s="10">
        <v>8512.08</v>
      </c>
      <c r="AO6" s="10">
        <v>4.571471535982814</v>
      </c>
      <c r="AP6" s="10">
        <v>17472</v>
      </c>
      <c r="AQ6" s="10">
        <v>69.0592885375494</v>
      </c>
      <c r="AR6" s="10">
        <v>19488</v>
      </c>
      <c r="AS6" s="10">
        <v>51.69230769230769</v>
      </c>
      <c r="AT6" s="10">
        <v>35392.08</v>
      </c>
      <c r="AU6" s="10">
        <v>58.79083056478406</v>
      </c>
      <c r="AV6" s="10">
        <v>15680.04</v>
      </c>
      <c r="AW6" s="10">
        <v>71.9267889908257</v>
      </c>
      <c r="AX6" s="10">
        <v>9632.039999999999</v>
      </c>
      <c r="AY6" s="10">
        <v>78.30926829268292</v>
      </c>
      <c r="AZ6" s="10">
        <v>43680</v>
      </c>
      <c r="BA6" s="10">
        <v>2.2371318822023047</v>
      </c>
      <c r="BB6" s="10">
        <v>28448.039999999994</v>
      </c>
      <c r="BC6" s="10">
        <v>4.837279374256078</v>
      </c>
      <c r="BD6" s="10">
        <v>38080.08</v>
      </c>
      <c r="BE6" s="10">
        <v>12.795725806451614</v>
      </c>
      <c r="BF6" s="10">
        <v>0</v>
      </c>
      <c r="BG6" s="10">
        <v>0</v>
      </c>
      <c r="BH6" s="10">
        <v>653409</v>
      </c>
      <c r="BI6" s="10">
        <v>10.540554928214227</v>
      </c>
    </row>
    <row r="7" spans="1:61" ht="12.75">
      <c r="A7" s="9" t="s">
        <v>16</v>
      </c>
      <c r="B7" s="10">
        <v>444</v>
      </c>
      <c r="C7" s="10">
        <v>1.3875</v>
      </c>
      <c r="D7" s="10">
        <v>1488</v>
      </c>
      <c r="E7" s="10">
        <v>3.1727078891257996</v>
      </c>
      <c r="F7" s="10">
        <v>120</v>
      </c>
      <c r="G7" s="10">
        <v>0.3883495145631068</v>
      </c>
      <c r="H7" s="10">
        <v>720</v>
      </c>
      <c r="I7" s="10">
        <v>0.4171494785631518</v>
      </c>
      <c r="J7" s="10">
        <v>1320</v>
      </c>
      <c r="K7" s="10">
        <v>3.5294117647058822</v>
      </c>
      <c r="L7" s="10">
        <v>1584</v>
      </c>
      <c r="M7" s="10">
        <v>3.7096018735363</v>
      </c>
      <c r="N7" s="10">
        <v>2964</v>
      </c>
      <c r="O7" s="10">
        <v>3.1565495207667733</v>
      </c>
      <c r="P7" s="10">
        <v>2724</v>
      </c>
      <c r="Q7" s="10">
        <v>0.18634560131344918</v>
      </c>
      <c r="R7" s="10">
        <v>3024</v>
      </c>
      <c r="S7" s="10">
        <v>1.4867256637168142</v>
      </c>
      <c r="T7" s="10">
        <v>2844</v>
      </c>
      <c r="U7" s="10">
        <v>1.8551859099804304</v>
      </c>
      <c r="V7" s="10">
        <v>252</v>
      </c>
      <c r="W7" s="10">
        <v>1.8394160583941606</v>
      </c>
      <c r="X7" s="10">
        <v>948</v>
      </c>
      <c r="Y7" s="10">
        <v>3.9665271966527196</v>
      </c>
      <c r="Z7" s="10">
        <v>0</v>
      </c>
      <c r="AA7" s="10">
        <v>0</v>
      </c>
      <c r="AB7" s="10">
        <v>228</v>
      </c>
      <c r="AC7" s="10">
        <v>0.3787375415282392</v>
      </c>
      <c r="AD7" s="10">
        <v>1128</v>
      </c>
      <c r="AE7" s="10">
        <v>4.7196652719665275</v>
      </c>
      <c r="AF7" s="10">
        <v>576</v>
      </c>
      <c r="AG7" s="10">
        <v>3.764705882352941</v>
      </c>
      <c r="AH7" s="10">
        <v>1140</v>
      </c>
      <c r="AI7" s="10">
        <v>3.642172523961661</v>
      </c>
      <c r="AJ7" s="10">
        <v>1380</v>
      </c>
      <c r="AK7" s="10">
        <v>0.3307766059443912</v>
      </c>
      <c r="AL7" s="10">
        <v>528</v>
      </c>
      <c r="AM7" s="10">
        <v>1.0819672131147542</v>
      </c>
      <c r="AN7" s="10">
        <v>456</v>
      </c>
      <c r="AO7" s="10">
        <v>0.24489795918367346</v>
      </c>
      <c r="AP7" s="10">
        <v>936</v>
      </c>
      <c r="AQ7" s="10">
        <v>3.699604743083004</v>
      </c>
      <c r="AR7" s="10">
        <v>1044</v>
      </c>
      <c r="AS7" s="10">
        <v>2.769230769230769</v>
      </c>
      <c r="AT7" s="10">
        <v>1896</v>
      </c>
      <c r="AU7" s="10">
        <v>3.1495016611295683</v>
      </c>
      <c r="AV7" s="10">
        <v>840</v>
      </c>
      <c r="AW7" s="10">
        <v>3.853211009174312</v>
      </c>
      <c r="AX7" s="10">
        <v>516</v>
      </c>
      <c r="AY7" s="10">
        <v>4.195121951219512</v>
      </c>
      <c r="AZ7" s="10">
        <v>2340</v>
      </c>
      <c r="BA7" s="10">
        <v>0.11984635083226633</v>
      </c>
      <c r="BB7" s="10">
        <v>1524</v>
      </c>
      <c r="BC7" s="10">
        <v>0.25913960210848497</v>
      </c>
      <c r="BD7" s="10">
        <v>2040</v>
      </c>
      <c r="BE7" s="10">
        <v>0.6854838709677419</v>
      </c>
      <c r="BF7" s="10">
        <v>0</v>
      </c>
      <c r="BG7" s="10">
        <v>0</v>
      </c>
      <c r="BH7" s="10">
        <v>35004</v>
      </c>
      <c r="BI7" s="10">
        <v>0.5646717212453621</v>
      </c>
    </row>
    <row r="8" spans="1:61" ht="12.75">
      <c r="A8" s="9" t="s">
        <v>17</v>
      </c>
      <c r="B8" s="10">
        <v>80</v>
      </c>
      <c r="C8" s="10">
        <v>0.25</v>
      </c>
      <c r="D8" s="10">
        <v>80</v>
      </c>
      <c r="E8" s="10">
        <v>0.17057569296375266</v>
      </c>
      <c r="F8" s="10">
        <v>80</v>
      </c>
      <c r="G8" s="10">
        <v>0.2588996763754045</v>
      </c>
      <c r="H8" s="10">
        <v>80</v>
      </c>
      <c r="I8" s="10">
        <v>0.046349942062572425</v>
      </c>
      <c r="J8" s="10">
        <v>80</v>
      </c>
      <c r="K8" s="10">
        <v>0.21390374331550802</v>
      </c>
      <c r="L8" s="10">
        <v>80</v>
      </c>
      <c r="M8" s="10">
        <v>0.1873536299765808</v>
      </c>
      <c r="N8" s="10">
        <v>80</v>
      </c>
      <c r="O8" s="10">
        <v>0.08519701810436635</v>
      </c>
      <c r="P8" s="10">
        <v>80</v>
      </c>
      <c r="Q8" s="10">
        <v>0.005472704884389109</v>
      </c>
      <c r="R8" s="10">
        <v>80</v>
      </c>
      <c r="S8" s="10">
        <v>0.03933136676499508</v>
      </c>
      <c r="T8" s="10">
        <v>80</v>
      </c>
      <c r="U8" s="10">
        <v>0.05218525766470972</v>
      </c>
      <c r="V8" s="10">
        <v>80</v>
      </c>
      <c r="W8" s="10">
        <v>0.583941605839416</v>
      </c>
      <c r="X8" s="10">
        <v>80</v>
      </c>
      <c r="Y8" s="10">
        <v>0.33472803347280333</v>
      </c>
      <c r="Z8" s="10">
        <v>80</v>
      </c>
      <c r="AA8" s="10">
        <v>0.07400555041628122</v>
      </c>
      <c r="AB8" s="10">
        <v>80</v>
      </c>
      <c r="AC8" s="10">
        <v>0.132890365448505</v>
      </c>
      <c r="AD8" s="10">
        <v>80</v>
      </c>
      <c r="AE8" s="10">
        <v>0.33472803347280333</v>
      </c>
      <c r="AF8" s="10">
        <v>80</v>
      </c>
      <c r="AG8" s="10">
        <v>0.5228758169934641</v>
      </c>
      <c r="AH8" s="10">
        <v>80</v>
      </c>
      <c r="AI8" s="10">
        <v>0.25559105431309903</v>
      </c>
      <c r="AJ8" s="10">
        <v>80</v>
      </c>
      <c r="AK8" s="10">
        <v>0.019175455417066157</v>
      </c>
      <c r="AL8" s="10">
        <v>80</v>
      </c>
      <c r="AM8" s="10">
        <v>0.16393442622950818</v>
      </c>
      <c r="AN8" s="10">
        <v>80</v>
      </c>
      <c r="AO8" s="10">
        <v>0.04296455424274973</v>
      </c>
      <c r="AP8" s="10">
        <v>80</v>
      </c>
      <c r="AQ8" s="10">
        <v>0.31620553359683795</v>
      </c>
      <c r="AR8" s="10">
        <v>80</v>
      </c>
      <c r="AS8" s="10">
        <v>0.21220159151193635</v>
      </c>
      <c r="AT8" s="10">
        <v>80</v>
      </c>
      <c r="AU8" s="10">
        <v>0.132890365448505</v>
      </c>
      <c r="AV8" s="10">
        <v>80</v>
      </c>
      <c r="AW8" s="10">
        <v>0.3669724770642202</v>
      </c>
      <c r="AX8" s="10">
        <v>80</v>
      </c>
      <c r="AY8" s="10">
        <v>0.6504065040650406</v>
      </c>
      <c r="AZ8" s="10">
        <v>80</v>
      </c>
      <c r="BA8" s="10">
        <v>0.00409731113956466</v>
      </c>
      <c r="BB8" s="10">
        <v>80</v>
      </c>
      <c r="BC8" s="10">
        <v>0.01360312871960551</v>
      </c>
      <c r="BD8" s="10">
        <v>80</v>
      </c>
      <c r="BE8" s="10">
        <v>0.026881720430107527</v>
      </c>
      <c r="BF8" s="10">
        <v>80</v>
      </c>
      <c r="BG8" s="10">
        <v>0.0012905307307630263</v>
      </c>
      <c r="BH8" s="10">
        <v>80</v>
      </c>
      <c r="BI8" s="10">
        <v>0.0012905307307630263</v>
      </c>
    </row>
    <row r="9" spans="1:61" ht="12.75">
      <c r="A9" s="9" t="s">
        <v>18</v>
      </c>
      <c r="B9" s="10">
        <v>2.8</v>
      </c>
      <c r="C9" s="10">
        <v>0.008749999999999999</v>
      </c>
      <c r="D9" s="10">
        <v>2.8</v>
      </c>
      <c r="E9" s="10">
        <v>0.0059701492537313425</v>
      </c>
      <c r="F9" s="10">
        <v>2.8</v>
      </c>
      <c r="G9" s="10">
        <v>0.009061488673139158</v>
      </c>
      <c r="H9" s="10">
        <v>2.8</v>
      </c>
      <c r="I9" s="10">
        <v>0.0016222479721900347</v>
      </c>
      <c r="J9" s="10">
        <v>2.8</v>
      </c>
      <c r="K9" s="10">
        <v>0.0074866310160427805</v>
      </c>
      <c r="L9" s="10">
        <v>2.8</v>
      </c>
      <c r="M9" s="10">
        <v>0.006557377049180328</v>
      </c>
      <c r="N9" s="10">
        <v>2.8</v>
      </c>
      <c r="O9" s="10">
        <v>0.002981895633652822</v>
      </c>
      <c r="P9" s="10">
        <v>2.8</v>
      </c>
      <c r="Q9" s="10">
        <v>0.00019154467095361882</v>
      </c>
      <c r="R9" s="10">
        <v>2.8</v>
      </c>
      <c r="S9" s="10">
        <v>0.0013765978367748278</v>
      </c>
      <c r="T9" s="10">
        <v>2.8</v>
      </c>
      <c r="U9" s="10">
        <v>0.0018264840182648401</v>
      </c>
      <c r="V9" s="10">
        <v>2.8</v>
      </c>
      <c r="W9" s="10">
        <v>0.020437956204379562</v>
      </c>
      <c r="X9" s="10">
        <v>2.8</v>
      </c>
      <c r="Y9" s="10">
        <v>0.011715481171548116</v>
      </c>
      <c r="Z9" s="10">
        <v>2.8</v>
      </c>
      <c r="AA9" s="10">
        <v>0.0025901942645698427</v>
      </c>
      <c r="AB9" s="10">
        <v>2.8</v>
      </c>
      <c r="AC9" s="10">
        <v>0.004651162790697674</v>
      </c>
      <c r="AD9" s="10">
        <v>2.8</v>
      </c>
      <c r="AE9" s="10">
        <v>0.011715481171548116</v>
      </c>
      <c r="AF9" s="10">
        <v>2.8</v>
      </c>
      <c r="AG9" s="10">
        <v>0.01830065359477124</v>
      </c>
      <c r="AH9" s="10">
        <v>2.8</v>
      </c>
      <c r="AI9" s="10">
        <v>0.008945686900958465</v>
      </c>
      <c r="AJ9" s="10">
        <v>2.8</v>
      </c>
      <c r="AK9" s="10">
        <v>0.0006711409395973154</v>
      </c>
      <c r="AL9" s="10">
        <v>2.8</v>
      </c>
      <c r="AM9" s="10">
        <v>0.005737704918032787</v>
      </c>
      <c r="AN9" s="10">
        <v>2.8</v>
      </c>
      <c r="AO9" s="10">
        <v>0.0015037593984962405</v>
      </c>
      <c r="AP9" s="10">
        <v>2.8</v>
      </c>
      <c r="AQ9" s="10">
        <v>0.011067193675889327</v>
      </c>
      <c r="AR9" s="10">
        <v>2.8</v>
      </c>
      <c r="AS9" s="10">
        <v>0.007427055702917771</v>
      </c>
      <c r="AT9" s="10">
        <v>2.8</v>
      </c>
      <c r="AU9" s="10">
        <v>0.004651162790697674</v>
      </c>
      <c r="AV9" s="10">
        <v>2.8</v>
      </c>
      <c r="AW9" s="10">
        <v>0.012844036697247705</v>
      </c>
      <c r="AX9" s="10">
        <v>2.8</v>
      </c>
      <c r="AY9" s="10">
        <v>0.02276422764227642</v>
      </c>
      <c r="AZ9" s="10">
        <v>2.8</v>
      </c>
      <c r="BA9" s="10">
        <v>0.00014340588988476311</v>
      </c>
      <c r="BB9" s="10">
        <v>2.8</v>
      </c>
      <c r="BC9" s="10">
        <v>0.0004761095051861928</v>
      </c>
      <c r="BD9" s="10">
        <v>2.8</v>
      </c>
      <c r="BE9" s="10">
        <v>0.0009408602150537634</v>
      </c>
      <c r="BF9" s="10">
        <v>2.8</v>
      </c>
      <c r="BG9" s="10">
        <v>4.516857557670592E-05</v>
      </c>
      <c r="BH9" s="10">
        <v>2.8</v>
      </c>
      <c r="BI9" s="10">
        <v>4.516857557670592E-05</v>
      </c>
    </row>
    <row r="10" spans="1:61" ht="12.75">
      <c r="A10" s="11" t="s">
        <v>19</v>
      </c>
      <c r="B10" s="197" t="s">
        <v>12</v>
      </c>
      <c r="C10" s="197"/>
      <c r="D10" s="197" t="s">
        <v>12</v>
      </c>
      <c r="E10" s="197"/>
      <c r="F10" s="197" t="s">
        <v>12</v>
      </c>
      <c r="G10" s="197"/>
      <c r="H10" s="197" t="s">
        <v>12</v>
      </c>
      <c r="I10" s="197"/>
      <c r="J10" s="197" t="s">
        <v>12</v>
      </c>
      <c r="K10" s="197"/>
      <c r="L10" s="197" t="s">
        <v>12</v>
      </c>
      <c r="M10" s="197"/>
      <c r="N10" s="197" t="s">
        <v>12</v>
      </c>
      <c r="O10" s="197"/>
      <c r="P10" s="197" t="s">
        <v>12</v>
      </c>
      <c r="Q10" s="197"/>
      <c r="R10" s="197" t="s">
        <v>12</v>
      </c>
      <c r="S10" s="197"/>
      <c r="T10" s="197" t="s">
        <v>12</v>
      </c>
      <c r="U10" s="197"/>
      <c r="V10" s="197" t="s">
        <v>12</v>
      </c>
      <c r="W10" s="197"/>
      <c r="X10" s="197" t="s">
        <v>12</v>
      </c>
      <c r="Y10" s="197"/>
      <c r="Z10" s="197" t="s">
        <v>12</v>
      </c>
      <c r="AA10" s="197"/>
      <c r="AB10" s="197" t="s">
        <v>12</v>
      </c>
      <c r="AC10" s="197"/>
      <c r="AD10" s="197" t="s">
        <v>12</v>
      </c>
      <c r="AE10" s="197"/>
      <c r="AF10" s="197" t="s">
        <v>12</v>
      </c>
      <c r="AG10" s="197"/>
      <c r="AH10" s="197" t="s">
        <v>12</v>
      </c>
      <c r="AI10" s="197"/>
      <c r="AJ10" s="197" t="s">
        <v>12</v>
      </c>
      <c r="AK10" s="197"/>
      <c r="AL10" s="197" t="s">
        <v>12</v>
      </c>
      <c r="AM10" s="197"/>
      <c r="AN10" s="197" t="s">
        <v>12</v>
      </c>
      <c r="AO10" s="197"/>
      <c r="AP10" s="197" t="s">
        <v>12</v>
      </c>
      <c r="AQ10" s="197"/>
      <c r="AR10" s="197" t="s">
        <v>12</v>
      </c>
      <c r="AS10" s="197"/>
      <c r="AT10" s="197" t="s">
        <v>12</v>
      </c>
      <c r="AU10" s="197"/>
      <c r="AV10" s="197" t="s">
        <v>12</v>
      </c>
      <c r="AW10" s="197"/>
      <c r="AX10" s="197" t="s">
        <v>12</v>
      </c>
      <c r="AY10" s="197"/>
      <c r="AZ10" s="197" t="s">
        <v>12</v>
      </c>
      <c r="BA10" s="197"/>
      <c r="BB10" s="197" t="s">
        <v>12</v>
      </c>
      <c r="BC10" s="197"/>
      <c r="BD10" s="197" t="s">
        <v>12</v>
      </c>
      <c r="BE10" s="197"/>
      <c r="BF10" s="197" t="s">
        <v>12</v>
      </c>
      <c r="BG10" s="197"/>
      <c r="BH10" s="197" t="s">
        <v>12</v>
      </c>
      <c r="BI10" s="197"/>
    </row>
    <row r="11" spans="1:61" ht="12.75">
      <c r="A11" s="13" t="s">
        <v>20</v>
      </c>
      <c r="B11" s="198" t="s">
        <v>12</v>
      </c>
      <c r="C11" s="198"/>
      <c r="D11" s="198" t="s">
        <v>12</v>
      </c>
      <c r="E11" s="198"/>
      <c r="F11" s="198" t="s">
        <v>12</v>
      </c>
      <c r="G11" s="198"/>
      <c r="H11" s="198" t="s">
        <v>12</v>
      </c>
      <c r="I11" s="198"/>
      <c r="J11" s="198" t="s">
        <v>12</v>
      </c>
      <c r="K11" s="198"/>
      <c r="L11" s="198" t="s">
        <v>12</v>
      </c>
      <c r="M11" s="198"/>
      <c r="N11" s="198" t="s">
        <v>12</v>
      </c>
      <c r="O11" s="198"/>
      <c r="P11" s="198" t="s">
        <v>12</v>
      </c>
      <c r="Q11" s="198"/>
      <c r="R11" s="198" t="s">
        <v>12</v>
      </c>
      <c r="S11" s="198"/>
      <c r="T11" s="198" t="s">
        <v>12</v>
      </c>
      <c r="U11" s="198"/>
      <c r="V11" s="198" t="s">
        <v>12</v>
      </c>
      <c r="W11" s="198"/>
      <c r="X11" s="198" t="s">
        <v>12</v>
      </c>
      <c r="Y11" s="198"/>
      <c r="Z11" s="198" t="s">
        <v>12</v>
      </c>
      <c r="AA11" s="198"/>
      <c r="AB11" s="198" t="s">
        <v>12</v>
      </c>
      <c r="AC11" s="198"/>
      <c r="AD11" s="198" t="s">
        <v>12</v>
      </c>
      <c r="AE11" s="198"/>
      <c r="AF11" s="198" t="s">
        <v>12</v>
      </c>
      <c r="AG11" s="198"/>
      <c r="AH11" s="198" t="s">
        <v>12</v>
      </c>
      <c r="AI11" s="198"/>
      <c r="AJ11" s="198" t="s">
        <v>12</v>
      </c>
      <c r="AK11" s="198"/>
      <c r="AL11" s="198" t="s">
        <v>12</v>
      </c>
      <c r="AM11" s="198"/>
      <c r="AN11" s="198" t="s">
        <v>12</v>
      </c>
      <c r="AO11" s="198"/>
      <c r="AP11" s="198" t="s">
        <v>12</v>
      </c>
      <c r="AQ11" s="198"/>
      <c r="AR11" s="198" t="s">
        <v>12</v>
      </c>
      <c r="AS11" s="198"/>
      <c r="AT11" s="198" t="s">
        <v>12</v>
      </c>
      <c r="AU11" s="198"/>
      <c r="AV11" s="198" t="s">
        <v>12</v>
      </c>
      <c r="AW11" s="198"/>
      <c r="AX11" s="198" t="s">
        <v>12</v>
      </c>
      <c r="AY11" s="198"/>
      <c r="AZ11" s="198" t="s">
        <v>12</v>
      </c>
      <c r="BA11" s="198"/>
      <c r="BB11" s="198" t="s">
        <v>12</v>
      </c>
      <c r="BC11" s="198"/>
      <c r="BD11" s="198" t="s">
        <v>12</v>
      </c>
      <c r="BE11" s="198"/>
      <c r="BF11" s="198" t="s">
        <v>12</v>
      </c>
      <c r="BG11" s="198"/>
      <c r="BH11" s="198" t="s">
        <v>12</v>
      </c>
      <c r="BI11" s="198"/>
    </row>
    <row r="12" spans="1:61" ht="12.7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176803</v>
      </c>
      <c r="I12" s="16">
        <v>102.4351100811124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36017</v>
      </c>
      <c r="AM12" s="16">
        <v>73.80532786885246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212820</v>
      </c>
      <c r="BI12" s="16">
        <v>3.4331343765123408</v>
      </c>
    </row>
    <row r="13" spans="1:61" ht="12.75">
      <c r="A13" s="15" t="s">
        <v>22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505110</v>
      </c>
      <c r="Q13" s="16">
        <v>34.55397455192229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249410</v>
      </c>
      <c r="AK13" s="16">
        <v>59.781879194630875</v>
      </c>
      <c r="AL13" s="16">
        <v>0</v>
      </c>
      <c r="AM13" s="16">
        <v>0</v>
      </c>
      <c r="AN13" s="16">
        <v>143010</v>
      </c>
      <c r="AO13" s="16">
        <v>76.80451127819549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2064030</v>
      </c>
      <c r="BA13" s="16">
        <v>105.71216389244559</v>
      </c>
      <c r="BB13" s="16">
        <v>530095</v>
      </c>
      <c r="BC13" s="16">
        <v>90.13688148274103</v>
      </c>
      <c r="BD13" s="16">
        <v>0</v>
      </c>
      <c r="BE13" s="16">
        <v>0</v>
      </c>
      <c r="BF13" s="16">
        <v>0</v>
      </c>
      <c r="BG13" s="16">
        <v>0</v>
      </c>
      <c r="BH13" s="16">
        <v>3491655</v>
      </c>
      <c r="BI13" s="16">
        <v>56.32610098402968</v>
      </c>
    </row>
    <row r="14" spans="1:61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153346</v>
      </c>
      <c r="S14" s="16">
        <v>75.3913470993117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200454</v>
      </c>
      <c r="BE14" s="16">
        <v>67.35685483870968</v>
      </c>
      <c r="BF14" s="16">
        <v>0</v>
      </c>
      <c r="BG14" s="16">
        <v>0</v>
      </c>
      <c r="BH14" s="16">
        <v>353800</v>
      </c>
      <c r="BI14" s="16">
        <v>5.707372156799484</v>
      </c>
    </row>
    <row r="15" spans="1:61" ht="12.75">
      <c r="A15" s="15" t="s">
        <v>24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146395</v>
      </c>
      <c r="Q15" s="16">
        <v>10.014707894376796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88340</v>
      </c>
      <c r="AK15" s="16">
        <v>21.174496644295303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234735</v>
      </c>
      <c r="BI15" s="16">
        <v>3.7866591385707373</v>
      </c>
    </row>
    <row r="16" spans="1:61" ht="12.75">
      <c r="A16" s="15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</row>
    <row r="17" spans="1:61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</row>
    <row r="18" spans="1:61" ht="12.7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</row>
    <row r="19" spans="1:61" ht="12.75">
      <c r="A19" s="17" t="s">
        <v>28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176803</v>
      </c>
      <c r="I19" s="18">
        <v>102.4351100811124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651505</v>
      </c>
      <c r="Q19" s="18">
        <v>44.568682446299086</v>
      </c>
      <c r="R19" s="18">
        <v>153346</v>
      </c>
      <c r="S19" s="18">
        <v>75.3913470993117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337750</v>
      </c>
      <c r="AK19" s="18">
        <v>80.95637583892618</v>
      </c>
      <c r="AL19" s="18">
        <v>36017</v>
      </c>
      <c r="AM19" s="18">
        <v>73.80532786885246</v>
      </c>
      <c r="AN19" s="18">
        <v>143010</v>
      </c>
      <c r="AO19" s="18">
        <v>76.80451127819549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2064030</v>
      </c>
      <c r="BA19" s="18">
        <v>105.71216389244559</v>
      </c>
      <c r="BB19" s="18">
        <v>530095</v>
      </c>
      <c r="BC19" s="18">
        <v>90.13688148274103</v>
      </c>
      <c r="BD19" s="18">
        <v>200454</v>
      </c>
      <c r="BE19" s="18">
        <v>67.35685483870968</v>
      </c>
      <c r="BF19" s="18">
        <v>0</v>
      </c>
      <c r="BG19" s="18">
        <v>0</v>
      </c>
      <c r="BH19" s="18">
        <v>4293010</v>
      </c>
      <c r="BI19" s="18">
        <v>69.25326665591224</v>
      </c>
    </row>
    <row r="20" spans="1:61" ht="12.75">
      <c r="A20" s="19" t="s">
        <v>29</v>
      </c>
      <c r="B20" s="56" t="s">
        <v>12</v>
      </c>
      <c r="C20" s="56"/>
      <c r="D20" s="56" t="s">
        <v>12</v>
      </c>
      <c r="E20" s="56"/>
      <c r="F20" s="56" t="s">
        <v>12</v>
      </c>
      <c r="G20" s="56"/>
      <c r="H20" s="56" t="s">
        <v>12</v>
      </c>
      <c r="I20" s="56"/>
      <c r="J20" s="56" t="s">
        <v>12</v>
      </c>
      <c r="K20" s="56"/>
      <c r="L20" s="56" t="s">
        <v>12</v>
      </c>
      <c r="M20" s="56"/>
      <c r="N20" s="56" t="s">
        <v>12</v>
      </c>
      <c r="O20" s="56"/>
      <c r="P20" s="56" t="s">
        <v>12</v>
      </c>
      <c r="Q20" s="56"/>
      <c r="R20" s="56" t="s">
        <v>12</v>
      </c>
      <c r="S20" s="56"/>
      <c r="T20" s="56" t="s">
        <v>12</v>
      </c>
      <c r="U20" s="56"/>
      <c r="V20" s="56" t="s">
        <v>12</v>
      </c>
      <c r="W20" s="56"/>
      <c r="X20" s="56" t="s">
        <v>12</v>
      </c>
      <c r="Y20" s="56"/>
      <c r="Z20" s="56" t="s">
        <v>12</v>
      </c>
      <c r="AA20" s="56"/>
      <c r="AB20" s="56" t="s">
        <v>12</v>
      </c>
      <c r="AC20" s="56"/>
      <c r="AD20" s="56" t="s">
        <v>12</v>
      </c>
      <c r="AE20" s="56"/>
      <c r="AF20" s="56" t="s">
        <v>12</v>
      </c>
      <c r="AG20" s="56"/>
      <c r="AH20" s="56" t="s">
        <v>12</v>
      </c>
      <c r="AI20" s="56"/>
      <c r="AJ20" s="56" t="s">
        <v>12</v>
      </c>
      <c r="AK20" s="56"/>
      <c r="AL20" s="56" t="s">
        <v>12</v>
      </c>
      <c r="AM20" s="56"/>
      <c r="AN20" s="56" t="s">
        <v>12</v>
      </c>
      <c r="AO20" s="56"/>
      <c r="AP20" s="56" t="s">
        <v>12</v>
      </c>
      <c r="AQ20" s="56"/>
      <c r="AR20" s="56" t="s">
        <v>12</v>
      </c>
      <c r="AS20" s="56"/>
      <c r="AT20" s="56" t="s">
        <v>12</v>
      </c>
      <c r="AU20" s="56"/>
      <c r="AV20" s="56" t="s">
        <v>12</v>
      </c>
      <c r="AW20" s="56"/>
      <c r="AX20" s="56" t="s">
        <v>12</v>
      </c>
      <c r="AY20" s="56"/>
      <c r="AZ20" s="56" t="s">
        <v>12</v>
      </c>
      <c r="BA20" s="56"/>
      <c r="BB20" s="56" t="s">
        <v>12</v>
      </c>
      <c r="BC20" s="56"/>
      <c r="BD20" s="56" t="s">
        <v>12</v>
      </c>
      <c r="BE20" s="56"/>
      <c r="BF20" s="56" t="s">
        <v>12</v>
      </c>
      <c r="BG20" s="56"/>
      <c r="BH20" s="56" t="s">
        <v>12</v>
      </c>
      <c r="BI20" s="56"/>
    </row>
    <row r="21" spans="1:61" ht="12.75">
      <c r="A21" s="21" t="s">
        <v>30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ht="12.75">
      <c r="A22" s="21" t="s">
        <v>31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624040</v>
      </c>
      <c r="BG22" s="22">
        <v>10.066784965316987</v>
      </c>
      <c r="BH22" s="22">
        <v>624040</v>
      </c>
      <c r="BI22" s="22">
        <v>10.066784965316987</v>
      </c>
    </row>
    <row r="23" spans="1:61" ht="12.75">
      <c r="A23" s="23" t="s">
        <v>32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624040</v>
      </c>
      <c r="BG23" s="24">
        <v>10.066784965316987</v>
      </c>
      <c r="BH23" s="24">
        <v>624040</v>
      </c>
      <c r="BI23" s="24">
        <v>10.066784965316987</v>
      </c>
    </row>
    <row r="24" spans="1:61" ht="12.75">
      <c r="A24" s="25" t="s">
        <v>33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176803</v>
      </c>
      <c r="I24" s="26">
        <v>102.4351100811124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651505</v>
      </c>
      <c r="Q24" s="26">
        <v>44.568682446299086</v>
      </c>
      <c r="R24" s="26">
        <v>153346</v>
      </c>
      <c r="S24" s="26">
        <v>75.3913470993117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337750</v>
      </c>
      <c r="AK24" s="26">
        <v>80.95637583892618</v>
      </c>
      <c r="AL24" s="26">
        <v>36017</v>
      </c>
      <c r="AM24" s="26">
        <v>73.80532786885246</v>
      </c>
      <c r="AN24" s="26">
        <v>143010</v>
      </c>
      <c r="AO24" s="26">
        <v>76.80451127819549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2064030</v>
      </c>
      <c r="BA24" s="26">
        <v>105.71216389244559</v>
      </c>
      <c r="BB24" s="26">
        <v>530095</v>
      </c>
      <c r="BC24" s="26">
        <v>90.13688148274103</v>
      </c>
      <c r="BD24" s="26">
        <v>200454</v>
      </c>
      <c r="BE24" s="26">
        <v>67.35685483870968</v>
      </c>
      <c r="BF24" s="26">
        <v>624040</v>
      </c>
      <c r="BG24" s="26">
        <v>10.066784965316987</v>
      </c>
      <c r="BH24" s="26">
        <v>4917050</v>
      </c>
      <c r="BI24" s="26">
        <v>79.32005162122923</v>
      </c>
    </row>
    <row r="25" spans="1:61" ht="12.75">
      <c r="A25" s="25" t="s">
        <v>34</v>
      </c>
      <c r="B25" s="26">
        <v>8288.039999999999</v>
      </c>
      <c r="C25" s="26">
        <v>25.900124999999996</v>
      </c>
      <c r="D25" s="26">
        <v>27776.039999999994</v>
      </c>
      <c r="E25" s="26">
        <v>59.22396588486139</v>
      </c>
      <c r="F25" s="26">
        <v>2240.0400000000004</v>
      </c>
      <c r="G25" s="26">
        <v>7.249320388349516</v>
      </c>
      <c r="H25" s="26">
        <v>190243</v>
      </c>
      <c r="I25" s="26">
        <v>110.22190034762457</v>
      </c>
      <c r="J25" s="26">
        <v>24640.08</v>
      </c>
      <c r="K25" s="26">
        <v>65.8825668449198</v>
      </c>
      <c r="L25" s="26">
        <v>29568</v>
      </c>
      <c r="M25" s="26">
        <v>69.24590163934427</v>
      </c>
      <c r="N25" s="26">
        <v>55328.039999999986</v>
      </c>
      <c r="O25" s="26">
        <v>58.922300319488805</v>
      </c>
      <c r="P25" s="26">
        <v>702353.08</v>
      </c>
      <c r="Q25" s="26">
        <v>48.04713914352168</v>
      </c>
      <c r="R25" s="26">
        <v>209794</v>
      </c>
      <c r="S25" s="26">
        <v>103.14355948869223</v>
      </c>
      <c r="T25" s="26">
        <v>53088</v>
      </c>
      <c r="U25" s="26">
        <v>34.63013698630137</v>
      </c>
      <c r="V25" s="26">
        <v>4704</v>
      </c>
      <c r="W25" s="26">
        <v>34.33576642335766</v>
      </c>
      <c r="X25" s="26">
        <v>17696.04</v>
      </c>
      <c r="Y25" s="26">
        <v>74.04200836820084</v>
      </c>
      <c r="Z25" s="26">
        <v>0</v>
      </c>
      <c r="AA25" s="26">
        <v>0</v>
      </c>
      <c r="AB25" s="26">
        <v>4256.04</v>
      </c>
      <c r="AC25" s="26">
        <v>7.069833887043189</v>
      </c>
      <c r="AD25" s="26">
        <v>21056.04</v>
      </c>
      <c r="AE25" s="26">
        <v>88.10058577405859</v>
      </c>
      <c r="AF25" s="26">
        <v>10752</v>
      </c>
      <c r="AG25" s="26">
        <v>70.27450980392157</v>
      </c>
      <c r="AH25" s="26">
        <v>21280.079999999998</v>
      </c>
      <c r="AI25" s="26">
        <v>67.98747603833866</v>
      </c>
      <c r="AJ25" s="26">
        <v>363510.04</v>
      </c>
      <c r="AK25" s="26">
        <v>87.13088207094918</v>
      </c>
      <c r="AL25" s="26">
        <v>45873.08</v>
      </c>
      <c r="AM25" s="26">
        <v>94.0022131147541</v>
      </c>
      <c r="AN25" s="26">
        <v>151522.08</v>
      </c>
      <c r="AO25" s="26">
        <v>81.3759828141783</v>
      </c>
      <c r="AP25" s="26">
        <v>17472</v>
      </c>
      <c r="AQ25" s="26">
        <v>69.0592885375494</v>
      </c>
      <c r="AR25" s="26">
        <v>19488</v>
      </c>
      <c r="AS25" s="26">
        <v>51.69230769230769</v>
      </c>
      <c r="AT25" s="26">
        <v>35392.08</v>
      </c>
      <c r="AU25" s="26">
        <v>58.79083056478406</v>
      </c>
      <c r="AV25" s="26">
        <v>15680.04</v>
      </c>
      <c r="AW25" s="26">
        <v>71.9267889908257</v>
      </c>
      <c r="AX25" s="26">
        <v>9632.039999999999</v>
      </c>
      <c r="AY25" s="26">
        <v>78.30926829268292</v>
      </c>
      <c r="AZ25" s="26">
        <v>2107710</v>
      </c>
      <c r="BA25" s="26">
        <v>107.9492957746479</v>
      </c>
      <c r="BB25" s="26">
        <v>558543.04</v>
      </c>
      <c r="BC25" s="26">
        <v>94.97416085699712</v>
      </c>
      <c r="BD25" s="26">
        <v>238534.08000000002</v>
      </c>
      <c r="BE25" s="26">
        <v>80.1525806451613</v>
      </c>
      <c r="BF25" s="26">
        <v>624040</v>
      </c>
      <c r="BG25" s="26">
        <v>10.066784965316987</v>
      </c>
      <c r="BH25" s="26">
        <v>5570459</v>
      </c>
      <c r="BI25" s="26">
        <v>89.86060654944346</v>
      </c>
    </row>
    <row r="26" spans="1:61" ht="12.75">
      <c r="A26" s="27" t="s">
        <v>35</v>
      </c>
      <c r="B26" s="199" t="s">
        <v>12</v>
      </c>
      <c r="C26" s="199"/>
      <c r="D26" s="199" t="s">
        <v>12</v>
      </c>
      <c r="E26" s="199"/>
      <c r="F26" s="199" t="s">
        <v>12</v>
      </c>
      <c r="G26" s="199"/>
      <c r="H26" s="199" t="s">
        <v>12</v>
      </c>
      <c r="I26" s="199"/>
      <c r="J26" s="199" t="s">
        <v>12</v>
      </c>
      <c r="K26" s="199"/>
      <c r="L26" s="199" t="s">
        <v>12</v>
      </c>
      <c r="M26" s="199"/>
      <c r="N26" s="199" t="s">
        <v>12</v>
      </c>
      <c r="O26" s="199"/>
      <c r="P26" s="199" t="s">
        <v>12</v>
      </c>
      <c r="Q26" s="199"/>
      <c r="R26" s="199" t="s">
        <v>12</v>
      </c>
      <c r="S26" s="199"/>
      <c r="T26" s="199" t="s">
        <v>12</v>
      </c>
      <c r="U26" s="199"/>
      <c r="V26" s="199" t="s">
        <v>12</v>
      </c>
      <c r="W26" s="199"/>
      <c r="X26" s="199" t="s">
        <v>12</v>
      </c>
      <c r="Y26" s="199"/>
      <c r="Z26" s="199" t="s">
        <v>12</v>
      </c>
      <c r="AA26" s="199"/>
      <c r="AB26" s="199" t="s">
        <v>12</v>
      </c>
      <c r="AC26" s="199"/>
      <c r="AD26" s="199" t="s">
        <v>12</v>
      </c>
      <c r="AE26" s="199"/>
      <c r="AF26" s="199" t="s">
        <v>12</v>
      </c>
      <c r="AG26" s="199"/>
      <c r="AH26" s="199" t="s">
        <v>12</v>
      </c>
      <c r="AI26" s="199"/>
      <c r="AJ26" s="199" t="s">
        <v>12</v>
      </c>
      <c r="AK26" s="199"/>
      <c r="AL26" s="199" t="s">
        <v>12</v>
      </c>
      <c r="AM26" s="199"/>
      <c r="AN26" s="199" t="s">
        <v>12</v>
      </c>
      <c r="AO26" s="199"/>
      <c r="AP26" s="199" t="s">
        <v>12</v>
      </c>
      <c r="AQ26" s="199"/>
      <c r="AR26" s="199" t="s">
        <v>12</v>
      </c>
      <c r="AS26" s="199"/>
      <c r="AT26" s="199" t="s">
        <v>12</v>
      </c>
      <c r="AU26" s="199"/>
      <c r="AV26" s="199" t="s">
        <v>12</v>
      </c>
      <c r="AW26" s="199"/>
      <c r="AX26" s="199" t="s">
        <v>12</v>
      </c>
      <c r="AY26" s="199"/>
      <c r="AZ26" s="199" t="s">
        <v>12</v>
      </c>
      <c r="BA26" s="199"/>
      <c r="BB26" s="199" t="s">
        <v>12</v>
      </c>
      <c r="BC26" s="199"/>
      <c r="BD26" s="199" t="s">
        <v>12</v>
      </c>
      <c r="BE26" s="199"/>
      <c r="BF26" s="199" t="s">
        <v>12</v>
      </c>
      <c r="BG26" s="199"/>
      <c r="BH26" s="199" t="s">
        <v>12</v>
      </c>
      <c r="BI26" s="199"/>
    </row>
    <row r="27" spans="1:61" ht="12.75">
      <c r="A27" s="29" t="s">
        <v>36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60811</v>
      </c>
      <c r="I27" s="30">
        <v>35.23232908458864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14769</v>
      </c>
      <c r="AM27" s="30">
        <v>30.264344262295083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75580</v>
      </c>
      <c r="BI27" s="30">
        <v>1.2192289078883691</v>
      </c>
    </row>
    <row r="28" spans="1:61" ht="12.75">
      <c r="A28" s="29" t="s">
        <v>37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424149</v>
      </c>
      <c r="Q28" s="30">
        <v>29.015528800109454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132945</v>
      </c>
      <c r="AK28" s="30">
        <v>31.86601150527325</v>
      </c>
      <c r="AL28" s="30">
        <v>0</v>
      </c>
      <c r="AM28" s="30">
        <v>0</v>
      </c>
      <c r="AN28" s="30">
        <v>65931</v>
      </c>
      <c r="AO28" s="30">
        <v>35.408700322234154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865175</v>
      </c>
      <c r="BA28" s="30">
        <v>44.31113956466069</v>
      </c>
      <c r="BB28" s="30">
        <v>196259</v>
      </c>
      <c r="BC28" s="30">
        <v>33.37170549226322</v>
      </c>
      <c r="BD28" s="30">
        <v>0</v>
      </c>
      <c r="BE28" s="30">
        <v>0</v>
      </c>
      <c r="BF28" s="30">
        <v>305964</v>
      </c>
      <c r="BG28" s="30">
        <v>4.935699306339732</v>
      </c>
      <c r="BH28" s="30">
        <v>1990423</v>
      </c>
      <c r="BI28" s="30">
        <v>32.10877560896919</v>
      </c>
    </row>
    <row r="29" spans="1:61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64073</v>
      </c>
      <c r="S29" s="30">
        <v>31.500983284169124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103741</v>
      </c>
      <c r="BE29" s="30">
        <v>34.85920698924731</v>
      </c>
      <c r="BF29" s="30">
        <v>0</v>
      </c>
      <c r="BG29" s="30">
        <v>0</v>
      </c>
      <c r="BH29" s="30">
        <v>167814</v>
      </c>
      <c r="BI29" s="30">
        <v>2.707114050653331</v>
      </c>
    </row>
    <row r="30" spans="1:61" ht="12.75">
      <c r="A30" s="29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114295</v>
      </c>
      <c r="Q30" s="30">
        <v>7.818785059515665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195215</v>
      </c>
      <c r="BA30" s="30">
        <v>9.99820742637644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309510</v>
      </c>
      <c r="BI30" s="30">
        <v>4.992902080980803</v>
      </c>
    </row>
    <row r="31" spans="1:61" ht="12.75">
      <c r="A31" s="29" t="s">
        <v>40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19597</v>
      </c>
      <c r="I31" s="30">
        <v>11.353997682502897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22397</v>
      </c>
      <c r="S31" s="30">
        <v>11.011307767944936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53370</v>
      </c>
      <c r="AK31" s="30">
        <v>12.792425695110259</v>
      </c>
      <c r="AL31" s="30">
        <v>1531</v>
      </c>
      <c r="AM31" s="30">
        <v>3.137295081967213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50276</v>
      </c>
      <c r="BC31" s="30">
        <v>8.548886243836082</v>
      </c>
      <c r="BD31" s="30">
        <v>6819</v>
      </c>
      <c r="BE31" s="30">
        <v>2.2913306451612905</v>
      </c>
      <c r="BF31" s="30">
        <v>0</v>
      </c>
      <c r="BG31" s="30">
        <v>0</v>
      </c>
      <c r="BH31" s="30">
        <v>153990</v>
      </c>
      <c r="BI31" s="30">
        <v>2.4841103403774802</v>
      </c>
    </row>
    <row r="32" spans="1:61" ht="12.75">
      <c r="A32" s="29" t="s">
        <v>41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</row>
    <row r="33" spans="1:61" ht="12.75">
      <c r="A33" s="29" t="s">
        <v>42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</row>
    <row r="34" spans="1:61" ht="12.75">
      <c r="A34" s="29" t="s">
        <v>43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142877</v>
      </c>
      <c r="BG34" s="30">
        <v>2.3048394902403615</v>
      </c>
      <c r="BH34" s="30">
        <v>142877</v>
      </c>
      <c r="BI34" s="30">
        <v>2.3048394902403615</v>
      </c>
    </row>
    <row r="35" spans="1:61" ht="12.75">
      <c r="A35" s="29" t="s">
        <v>44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805360</v>
      </c>
      <c r="BG35" s="30">
        <v>12.991772866591386</v>
      </c>
      <c r="BH35" s="30">
        <v>805360</v>
      </c>
      <c r="BI35" s="30">
        <v>12.991772866591386</v>
      </c>
    </row>
    <row r="36" spans="1:61" ht="12.75">
      <c r="A36" s="31" t="s">
        <v>45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80408</v>
      </c>
      <c r="I36" s="32">
        <v>46.58632676709154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538444</v>
      </c>
      <c r="Q36" s="32">
        <v>36.83431385962512</v>
      </c>
      <c r="R36" s="32">
        <v>86470</v>
      </c>
      <c r="S36" s="32">
        <v>42.51229105211406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186315</v>
      </c>
      <c r="AK36" s="32">
        <v>44.65843720038351</v>
      </c>
      <c r="AL36" s="32">
        <v>16300</v>
      </c>
      <c r="AM36" s="32">
        <v>33.40163934426229</v>
      </c>
      <c r="AN36" s="32">
        <v>65931</v>
      </c>
      <c r="AO36" s="32">
        <v>35.408700322234154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1060390</v>
      </c>
      <c r="BA36" s="32">
        <v>54.30934699103713</v>
      </c>
      <c r="BB36" s="32">
        <v>246535</v>
      </c>
      <c r="BC36" s="32">
        <v>41.920591736099304</v>
      </c>
      <c r="BD36" s="32">
        <v>110560</v>
      </c>
      <c r="BE36" s="32">
        <v>37.1505376344086</v>
      </c>
      <c r="BF36" s="32">
        <v>1254201</v>
      </c>
      <c r="BG36" s="32">
        <v>20.23231166317148</v>
      </c>
      <c r="BH36" s="32">
        <v>3645554</v>
      </c>
      <c r="BI36" s="32">
        <v>58.80874334570092</v>
      </c>
    </row>
    <row r="37" spans="1:61" ht="12.75">
      <c r="A37" s="11" t="s">
        <v>46</v>
      </c>
      <c r="B37" s="197" t="s">
        <v>12</v>
      </c>
      <c r="C37" s="197"/>
      <c r="D37" s="197" t="s">
        <v>12</v>
      </c>
      <c r="E37" s="197"/>
      <c r="F37" s="197" t="s">
        <v>12</v>
      </c>
      <c r="G37" s="197"/>
      <c r="H37" s="197" t="s">
        <v>12</v>
      </c>
      <c r="I37" s="197"/>
      <c r="J37" s="197" t="s">
        <v>12</v>
      </c>
      <c r="K37" s="197"/>
      <c r="L37" s="197" t="s">
        <v>12</v>
      </c>
      <c r="M37" s="197"/>
      <c r="N37" s="197" t="s">
        <v>12</v>
      </c>
      <c r="O37" s="197"/>
      <c r="P37" s="197" t="s">
        <v>12</v>
      </c>
      <c r="Q37" s="197"/>
      <c r="R37" s="197" t="s">
        <v>12</v>
      </c>
      <c r="S37" s="197"/>
      <c r="T37" s="197" t="s">
        <v>12</v>
      </c>
      <c r="U37" s="197"/>
      <c r="V37" s="197" t="s">
        <v>12</v>
      </c>
      <c r="W37" s="197"/>
      <c r="X37" s="197" t="s">
        <v>12</v>
      </c>
      <c r="Y37" s="197"/>
      <c r="Z37" s="197" t="s">
        <v>12</v>
      </c>
      <c r="AA37" s="197"/>
      <c r="AB37" s="197" t="s">
        <v>12</v>
      </c>
      <c r="AC37" s="197"/>
      <c r="AD37" s="197" t="s">
        <v>12</v>
      </c>
      <c r="AE37" s="197"/>
      <c r="AF37" s="197" t="s">
        <v>12</v>
      </c>
      <c r="AG37" s="197"/>
      <c r="AH37" s="197" t="s">
        <v>12</v>
      </c>
      <c r="AI37" s="197"/>
      <c r="AJ37" s="197" t="s">
        <v>12</v>
      </c>
      <c r="AK37" s="197"/>
      <c r="AL37" s="197" t="s">
        <v>12</v>
      </c>
      <c r="AM37" s="197"/>
      <c r="AN37" s="197" t="s">
        <v>12</v>
      </c>
      <c r="AO37" s="197"/>
      <c r="AP37" s="197" t="s">
        <v>12</v>
      </c>
      <c r="AQ37" s="197"/>
      <c r="AR37" s="197" t="s">
        <v>12</v>
      </c>
      <c r="AS37" s="197"/>
      <c r="AT37" s="197" t="s">
        <v>12</v>
      </c>
      <c r="AU37" s="197"/>
      <c r="AV37" s="197" t="s">
        <v>12</v>
      </c>
      <c r="AW37" s="197"/>
      <c r="AX37" s="197" t="s">
        <v>12</v>
      </c>
      <c r="AY37" s="197"/>
      <c r="AZ37" s="197" t="s">
        <v>12</v>
      </c>
      <c r="BA37" s="197"/>
      <c r="BB37" s="197" t="s">
        <v>12</v>
      </c>
      <c r="BC37" s="197"/>
      <c r="BD37" s="197" t="s">
        <v>12</v>
      </c>
      <c r="BE37" s="197"/>
      <c r="BF37" s="197" t="s">
        <v>12</v>
      </c>
      <c r="BG37" s="197"/>
      <c r="BH37" s="197" t="s">
        <v>12</v>
      </c>
      <c r="BI37" s="197"/>
    </row>
    <row r="38" spans="1:61" ht="12.75">
      <c r="A38" s="33" t="s">
        <v>47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51627</v>
      </c>
      <c r="I38" s="34">
        <v>29.91135573580533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23383</v>
      </c>
      <c r="AM38" s="34">
        <v>47.915983606557376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75010</v>
      </c>
      <c r="BI38" s="34">
        <v>1.2100338764316825</v>
      </c>
    </row>
    <row r="39" spans="1:61" ht="12.75">
      <c r="A39" s="33" t="s">
        <v>48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</row>
    <row r="40" spans="1:61" ht="12.75">
      <c r="A40" s="33" t="s">
        <v>49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366364</v>
      </c>
      <c r="Q40" s="34">
        <v>25.062525653304146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180052</v>
      </c>
      <c r="AK40" s="34">
        <v>43.15723873441994</v>
      </c>
      <c r="AL40" s="34">
        <v>0</v>
      </c>
      <c r="AM40" s="34">
        <v>0</v>
      </c>
      <c r="AN40" s="34">
        <v>70578</v>
      </c>
      <c r="AO40" s="34">
        <v>37.90440386680988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851646</v>
      </c>
      <c r="BA40" s="34">
        <v>43.61823303457106</v>
      </c>
      <c r="BB40" s="34">
        <v>247591</v>
      </c>
      <c r="BC40" s="34">
        <v>42.1001530351981</v>
      </c>
      <c r="BD40" s="34">
        <v>0</v>
      </c>
      <c r="BE40" s="34">
        <v>0</v>
      </c>
      <c r="BF40" s="34">
        <v>397700</v>
      </c>
      <c r="BG40" s="34">
        <v>6.415550895305694</v>
      </c>
      <c r="BH40" s="34">
        <v>2113931</v>
      </c>
      <c r="BI40" s="34">
        <v>34.10116147765768</v>
      </c>
    </row>
    <row r="41" spans="1:61" ht="12.75">
      <c r="A41" s="33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80104</v>
      </c>
      <c r="S41" s="34">
        <v>39.382497541789576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108016</v>
      </c>
      <c r="BE41" s="34">
        <v>36.295698924731184</v>
      </c>
      <c r="BF41" s="34">
        <v>0</v>
      </c>
      <c r="BG41" s="34">
        <v>0</v>
      </c>
      <c r="BH41" s="34">
        <v>188120</v>
      </c>
      <c r="BI41" s="34">
        <v>3.034683013389256</v>
      </c>
    </row>
    <row r="42" spans="1:61" ht="12.75">
      <c r="A42" s="33" t="s">
        <v>50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</row>
    <row r="43" spans="1:61" ht="12.75">
      <c r="A43" s="33" t="s">
        <v>44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</row>
    <row r="44" spans="1:61" ht="12.75">
      <c r="A44" s="35" t="s">
        <v>51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51627</v>
      </c>
      <c r="I44" s="36">
        <v>29.91135573580533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366364</v>
      </c>
      <c r="Q44" s="36">
        <v>25.062525653304146</v>
      </c>
      <c r="R44" s="36">
        <v>80104</v>
      </c>
      <c r="S44" s="36">
        <v>39.382497541789576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180052</v>
      </c>
      <c r="AK44" s="36">
        <v>43.15723873441994</v>
      </c>
      <c r="AL44" s="36">
        <v>23383</v>
      </c>
      <c r="AM44" s="36">
        <v>47.915983606557376</v>
      </c>
      <c r="AN44" s="36">
        <v>70578</v>
      </c>
      <c r="AO44" s="36">
        <v>37.90440386680988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851646</v>
      </c>
      <c r="BA44" s="36">
        <v>43.61823303457106</v>
      </c>
      <c r="BB44" s="36">
        <v>247591</v>
      </c>
      <c r="BC44" s="36">
        <v>42.1001530351981</v>
      </c>
      <c r="BD44" s="36">
        <v>108016</v>
      </c>
      <c r="BE44" s="36">
        <v>36.295698924731184</v>
      </c>
      <c r="BF44" s="36">
        <v>397700</v>
      </c>
      <c r="BG44" s="36">
        <v>6.415550895305694</v>
      </c>
      <c r="BH44" s="36">
        <v>2377061</v>
      </c>
      <c r="BI44" s="36">
        <v>38.345878367478626</v>
      </c>
    </row>
    <row r="45" spans="1:61" ht="12.75">
      <c r="A45" s="37" t="s">
        <v>52</v>
      </c>
      <c r="B45" s="200" t="s">
        <v>12</v>
      </c>
      <c r="C45" s="200"/>
      <c r="D45" s="200" t="s">
        <v>12</v>
      </c>
      <c r="E45" s="200"/>
      <c r="F45" s="200" t="s">
        <v>12</v>
      </c>
      <c r="G45" s="200"/>
      <c r="H45" s="200" t="s">
        <v>12</v>
      </c>
      <c r="I45" s="200"/>
      <c r="J45" s="200" t="s">
        <v>12</v>
      </c>
      <c r="K45" s="200"/>
      <c r="L45" s="200" t="s">
        <v>12</v>
      </c>
      <c r="M45" s="200"/>
      <c r="N45" s="200" t="s">
        <v>12</v>
      </c>
      <c r="O45" s="200"/>
      <c r="P45" s="200" t="s">
        <v>12</v>
      </c>
      <c r="Q45" s="200"/>
      <c r="R45" s="200" t="s">
        <v>12</v>
      </c>
      <c r="S45" s="200"/>
      <c r="T45" s="200" t="s">
        <v>12</v>
      </c>
      <c r="U45" s="200"/>
      <c r="V45" s="200" t="s">
        <v>12</v>
      </c>
      <c r="W45" s="200"/>
      <c r="X45" s="200" t="s">
        <v>12</v>
      </c>
      <c r="Y45" s="200"/>
      <c r="Z45" s="200" t="s">
        <v>12</v>
      </c>
      <c r="AA45" s="200"/>
      <c r="AB45" s="200" t="s">
        <v>12</v>
      </c>
      <c r="AC45" s="200"/>
      <c r="AD45" s="200" t="s">
        <v>12</v>
      </c>
      <c r="AE45" s="200"/>
      <c r="AF45" s="200" t="s">
        <v>12</v>
      </c>
      <c r="AG45" s="200"/>
      <c r="AH45" s="200" t="s">
        <v>12</v>
      </c>
      <c r="AI45" s="200"/>
      <c r="AJ45" s="200" t="s">
        <v>12</v>
      </c>
      <c r="AK45" s="200"/>
      <c r="AL45" s="200" t="s">
        <v>12</v>
      </c>
      <c r="AM45" s="200"/>
      <c r="AN45" s="200" t="s">
        <v>12</v>
      </c>
      <c r="AO45" s="200"/>
      <c r="AP45" s="200" t="s">
        <v>12</v>
      </c>
      <c r="AQ45" s="200"/>
      <c r="AR45" s="200" t="s">
        <v>12</v>
      </c>
      <c r="AS45" s="200"/>
      <c r="AT45" s="200" t="s">
        <v>12</v>
      </c>
      <c r="AU45" s="200"/>
      <c r="AV45" s="200" t="s">
        <v>12</v>
      </c>
      <c r="AW45" s="200"/>
      <c r="AX45" s="200" t="s">
        <v>12</v>
      </c>
      <c r="AY45" s="200"/>
      <c r="AZ45" s="200" t="s">
        <v>12</v>
      </c>
      <c r="BA45" s="200"/>
      <c r="BB45" s="200" t="s">
        <v>12</v>
      </c>
      <c r="BC45" s="200"/>
      <c r="BD45" s="200" t="s">
        <v>12</v>
      </c>
      <c r="BE45" s="200"/>
      <c r="BF45" s="200" t="s">
        <v>12</v>
      </c>
      <c r="BG45" s="200"/>
      <c r="BH45" s="200" t="s">
        <v>12</v>
      </c>
      <c r="BI45" s="200"/>
    </row>
    <row r="46" spans="1:61" ht="12.75">
      <c r="A46" s="39" t="s">
        <v>37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71040</v>
      </c>
      <c r="I46" s="40">
        <v>41.15874855156431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431641</v>
      </c>
      <c r="Q46" s="40">
        <v>29.528047612532493</v>
      </c>
      <c r="R46" s="40">
        <v>70386</v>
      </c>
      <c r="S46" s="40">
        <v>34.6047197640118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117744</v>
      </c>
      <c r="AK46" s="40">
        <v>28.222435282837967</v>
      </c>
      <c r="AL46" s="40">
        <v>18557</v>
      </c>
      <c r="AM46" s="40">
        <v>38.02663934426229</v>
      </c>
      <c r="AN46" s="40">
        <v>45902</v>
      </c>
      <c r="AO46" s="40">
        <v>24.651987110633726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859400</v>
      </c>
      <c r="BA46" s="40">
        <v>44.015364916773365</v>
      </c>
      <c r="BB46" s="40">
        <v>266624</v>
      </c>
      <c r="BC46" s="40">
        <v>45.33650739670124</v>
      </c>
      <c r="BD46" s="40">
        <v>86217</v>
      </c>
      <c r="BE46" s="40">
        <v>28.97076612903226</v>
      </c>
      <c r="BF46" s="40">
        <v>352024</v>
      </c>
      <c r="BG46" s="40">
        <v>5.6787223745765445</v>
      </c>
      <c r="BH46" s="40">
        <v>2319535</v>
      </c>
      <c r="BI46" s="40">
        <v>37.417889982255204</v>
      </c>
    </row>
    <row r="47" spans="1:61" ht="12.75">
      <c r="A47" s="39" t="s">
        <v>53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</row>
    <row r="48" spans="1:61" ht="12.75">
      <c r="A48" s="39" t="s">
        <v>54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</row>
    <row r="49" spans="1:61" ht="12.75">
      <c r="A49" s="41" t="s">
        <v>55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71040</v>
      </c>
      <c r="I49" s="42">
        <v>41.15874855156431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431641</v>
      </c>
      <c r="Q49" s="42">
        <v>29.528047612532493</v>
      </c>
      <c r="R49" s="42">
        <v>70386</v>
      </c>
      <c r="S49" s="42">
        <v>34.6047197640118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117744</v>
      </c>
      <c r="AK49" s="42">
        <v>28.222435282837967</v>
      </c>
      <c r="AL49" s="42">
        <v>18557</v>
      </c>
      <c r="AM49" s="42">
        <v>38.02663934426229</v>
      </c>
      <c r="AN49" s="42">
        <v>45902</v>
      </c>
      <c r="AO49" s="42">
        <v>24.651987110633726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859400</v>
      </c>
      <c r="BA49" s="42">
        <v>44.015364916773365</v>
      </c>
      <c r="BB49" s="42">
        <v>266624</v>
      </c>
      <c r="BC49" s="42">
        <v>45.33650739670124</v>
      </c>
      <c r="BD49" s="42">
        <v>86217</v>
      </c>
      <c r="BE49" s="42">
        <v>28.97076612903226</v>
      </c>
      <c r="BF49" s="42">
        <v>352024</v>
      </c>
      <c r="BG49" s="42">
        <v>5.6787223745765445</v>
      </c>
      <c r="BH49" s="42">
        <v>2319535</v>
      </c>
      <c r="BI49" s="42">
        <v>37.417889982255204</v>
      </c>
    </row>
    <row r="50" spans="1:61" ht="12.75">
      <c r="A50" s="43" t="s">
        <v>56</v>
      </c>
      <c r="B50" s="201" t="s">
        <v>12</v>
      </c>
      <c r="C50" s="201"/>
      <c r="D50" s="201" t="s">
        <v>12</v>
      </c>
      <c r="E50" s="201"/>
      <c r="F50" s="201" t="s">
        <v>12</v>
      </c>
      <c r="G50" s="201"/>
      <c r="H50" s="201" t="s">
        <v>12</v>
      </c>
      <c r="I50" s="201"/>
      <c r="J50" s="201" t="s">
        <v>12</v>
      </c>
      <c r="K50" s="201"/>
      <c r="L50" s="201" t="s">
        <v>12</v>
      </c>
      <c r="M50" s="201"/>
      <c r="N50" s="201" t="s">
        <v>12</v>
      </c>
      <c r="O50" s="201"/>
      <c r="P50" s="201" t="s">
        <v>12</v>
      </c>
      <c r="Q50" s="201"/>
      <c r="R50" s="201" t="s">
        <v>12</v>
      </c>
      <c r="S50" s="201"/>
      <c r="T50" s="201" t="s">
        <v>12</v>
      </c>
      <c r="U50" s="201"/>
      <c r="V50" s="201" t="s">
        <v>12</v>
      </c>
      <c r="W50" s="201"/>
      <c r="X50" s="201" t="s">
        <v>12</v>
      </c>
      <c r="Y50" s="201"/>
      <c r="Z50" s="201" t="s">
        <v>12</v>
      </c>
      <c r="AA50" s="201"/>
      <c r="AB50" s="201" t="s">
        <v>12</v>
      </c>
      <c r="AC50" s="201"/>
      <c r="AD50" s="201" t="s">
        <v>12</v>
      </c>
      <c r="AE50" s="201"/>
      <c r="AF50" s="201" t="s">
        <v>12</v>
      </c>
      <c r="AG50" s="201"/>
      <c r="AH50" s="201" t="s">
        <v>12</v>
      </c>
      <c r="AI50" s="201"/>
      <c r="AJ50" s="201" t="s">
        <v>12</v>
      </c>
      <c r="AK50" s="201"/>
      <c r="AL50" s="201" t="s">
        <v>12</v>
      </c>
      <c r="AM50" s="201"/>
      <c r="AN50" s="201" t="s">
        <v>12</v>
      </c>
      <c r="AO50" s="201"/>
      <c r="AP50" s="201" t="s">
        <v>12</v>
      </c>
      <c r="AQ50" s="201"/>
      <c r="AR50" s="201" t="s">
        <v>12</v>
      </c>
      <c r="AS50" s="201"/>
      <c r="AT50" s="201" t="s">
        <v>12</v>
      </c>
      <c r="AU50" s="201"/>
      <c r="AV50" s="201" t="s">
        <v>12</v>
      </c>
      <c r="AW50" s="201"/>
      <c r="AX50" s="201" t="s">
        <v>12</v>
      </c>
      <c r="AY50" s="201"/>
      <c r="AZ50" s="201" t="s">
        <v>12</v>
      </c>
      <c r="BA50" s="201"/>
      <c r="BB50" s="201" t="s">
        <v>12</v>
      </c>
      <c r="BC50" s="201"/>
      <c r="BD50" s="201" t="s">
        <v>12</v>
      </c>
      <c r="BE50" s="201"/>
      <c r="BF50" s="201" t="s">
        <v>12</v>
      </c>
      <c r="BG50" s="201"/>
      <c r="BH50" s="201" t="s">
        <v>12</v>
      </c>
      <c r="BI50" s="201"/>
    </row>
    <row r="51" spans="1:61" ht="12.75">
      <c r="A51" s="45" t="s">
        <v>56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</row>
    <row r="52" spans="1:61" ht="12.75">
      <c r="A52" s="47" t="s">
        <v>57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</row>
    <row r="53" spans="1:61" ht="12.75">
      <c r="A53" s="11" t="s">
        <v>58</v>
      </c>
      <c r="B53" s="197" t="s">
        <v>12</v>
      </c>
      <c r="C53" s="197"/>
      <c r="D53" s="197" t="s">
        <v>12</v>
      </c>
      <c r="E53" s="197"/>
      <c r="F53" s="197" t="s">
        <v>12</v>
      </c>
      <c r="G53" s="197"/>
      <c r="H53" s="197" t="s">
        <v>12</v>
      </c>
      <c r="I53" s="197"/>
      <c r="J53" s="197" t="s">
        <v>12</v>
      </c>
      <c r="K53" s="197"/>
      <c r="L53" s="197" t="s">
        <v>12</v>
      </c>
      <c r="M53" s="197"/>
      <c r="N53" s="197" t="s">
        <v>12</v>
      </c>
      <c r="O53" s="197"/>
      <c r="P53" s="197" t="s">
        <v>12</v>
      </c>
      <c r="Q53" s="197"/>
      <c r="R53" s="197" t="s">
        <v>12</v>
      </c>
      <c r="S53" s="197"/>
      <c r="T53" s="197" t="s">
        <v>12</v>
      </c>
      <c r="U53" s="197"/>
      <c r="V53" s="197" t="s">
        <v>12</v>
      </c>
      <c r="W53" s="197"/>
      <c r="X53" s="197" t="s">
        <v>12</v>
      </c>
      <c r="Y53" s="197"/>
      <c r="Z53" s="197" t="s">
        <v>12</v>
      </c>
      <c r="AA53" s="197"/>
      <c r="AB53" s="197" t="s">
        <v>12</v>
      </c>
      <c r="AC53" s="197"/>
      <c r="AD53" s="197" t="s">
        <v>12</v>
      </c>
      <c r="AE53" s="197"/>
      <c r="AF53" s="197" t="s">
        <v>12</v>
      </c>
      <c r="AG53" s="197"/>
      <c r="AH53" s="197" t="s">
        <v>12</v>
      </c>
      <c r="AI53" s="197"/>
      <c r="AJ53" s="197" t="s">
        <v>12</v>
      </c>
      <c r="AK53" s="197"/>
      <c r="AL53" s="197" t="s">
        <v>12</v>
      </c>
      <c r="AM53" s="197"/>
      <c r="AN53" s="197" t="s">
        <v>12</v>
      </c>
      <c r="AO53" s="197"/>
      <c r="AP53" s="197" t="s">
        <v>12</v>
      </c>
      <c r="AQ53" s="197"/>
      <c r="AR53" s="197" t="s">
        <v>12</v>
      </c>
      <c r="AS53" s="197"/>
      <c r="AT53" s="197" t="s">
        <v>12</v>
      </c>
      <c r="AU53" s="197"/>
      <c r="AV53" s="197" t="s">
        <v>12</v>
      </c>
      <c r="AW53" s="197"/>
      <c r="AX53" s="197" t="s">
        <v>12</v>
      </c>
      <c r="AY53" s="197"/>
      <c r="AZ53" s="197" t="s">
        <v>12</v>
      </c>
      <c r="BA53" s="197"/>
      <c r="BB53" s="197" t="s">
        <v>12</v>
      </c>
      <c r="BC53" s="197"/>
      <c r="BD53" s="197" t="s">
        <v>12</v>
      </c>
      <c r="BE53" s="197"/>
      <c r="BF53" s="197" t="s">
        <v>12</v>
      </c>
      <c r="BG53" s="197"/>
      <c r="BH53" s="197" t="s">
        <v>12</v>
      </c>
      <c r="BI53" s="197"/>
    </row>
    <row r="54" spans="1:61" ht="12.75">
      <c r="A54" s="49" t="s">
        <v>59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</row>
    <row r="55" spans="1:61" ht="12.75">
      <c r="A55" s="49" t="s">
        <v>60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</row>
    <row r="56" spans="1:61" ht="12.75">
      <c r="A56" s="49" t="s">
        <v>61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</row>
    <row r="57" spans="1:61" ht="12.75">
      <c r="A57" s="51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 s="52">
        <v>0</v>
      </c>
      <c r="AX57" s="52">
        <v>0</v>
      </c>
      <c r="AY57" s="52">
        <v>0</v>
      </c>
      <c r="AZ57" s="52">
        <v>0</v>
      </c>
      <c r="BA57" s="52">
        <v>0</v>
      </c>
      <c r="BB57" s="52">
        <v>0</v>
      </c>
      <c r="BC57" s="52">
        <v>0</v>
      </c>
      <c r="BD57" s="52">
        <v>0</v>
      </c>
      <c r="BE57" s="52">
        <v>0</v>
      </c>
      <c r="BF57" s="52">
        <v>0</v>
      </c>
      <c r="BG57" s="52">
        <v>0</v>
      </c>
      <c r="BH57" s="52">
        <v>0</v>
      </c>
      <c r="BI57" s="52">
        <v>0</v>
      </c>
    </row>
    <row r="58" spans="1:61" ht="12.75">
      <c r="A58" s="53" t="s">
        <v>63</v>
      </c>
      <c r="B58" s="202" t="s">
        <v>12</v>
      </c>
      <c r="C58" s="202"/>
      <c r="D58" s="202" t="s">
        <v>12</v>
      </c>
      <c r="E58" s="202"/>
      <c r="F58" s="202" t="s">
        <v>12</v>
      </c>
      <c r="G58" s="202"/>
      <c r="H58" s="202" t="s">
        <v>12</v>
      </c>
      <c r="I58" s="202"/>
      <c r="J58" s="202" t="s">
        <v>12</v>
      </c>
      <c r="K58" s="202"/>
      <c r="L58" s="202" t="s">
        <v>12</v>
      </c>
      <c r="M58" s="202"/>
      <c r="N58" s="202" t="s">
        <v>12</v>
      </c>
      <c r="O58" s="202"/>
      <c r="P58" s="202" t="s">
        <v>12</v>
      </c>
      <c r="Q58" s="202"/>
      <c r="R58" s="202" t="s">
        <v>12</v>
      </c>
      <c r="S58" s="202"/>
      <c r="T58" s="202" t="s">
        <v>12</v>
      </c>
      <c r="U58" s="202"/>
      <c r="V58" s="202" t="s">
        <v>12</v>
      </c>
      <c r="W58" s="202"/>
      <c r="X58" s="202" t="s">
        <v>12</v>
      </c>
      <c r="Y58" s="202"/>
      <c r="Z58" s="202" t="s">
        <v>12</v>
      </c>
      <c r="AA58" s="202"/>
      <c r="AB58" s="202" t="s">
        <v>12</v>
      </c>
      <c r="AC58" s="202"/>
      <c r="AD58" s="202" t="s">
        <v>12</v>
      </c>
      <c r="AE58" s="202"/>
      <c r="AF58" s="202" t="s">
        <v>12</v>
      </c>
      <c r="AG58" s="202"/>
      <c r="AH58" s="202" t="s">
        <v>12</v>
      </c>
      <c r="AI58" s="202"/>
      <c r="AJ58" s="202" t="s">
        <v>12</v>
      </c>
      <c r="AK58" s="202"/>
      <c r="AL58" s="202" t="s">
        <v>12</v>
      </c>
      <c r="AM58" s="202"/>
      <c r="AN58" s="202" t="s">
        <v>12</v>
      </c>
      <c r="AO58" s="202"/>
      <c r="AP58" s="202" t="s">
        <v>12</v>
      </c>
      <c r="AQ58" s="202"/>
      <c r="AR58" s="202" t="s">
        <v>12</v>
      </c>
      <c r="AS58" s="202"/>
      <c r="AT58" s="202" t="s">
        <v>12</v>
      </c>
      <c r="AU58" s="202"/>
      <c r="AV58" s="202" t="s">
        <v>12</v>
      </c>
      <c r="AW58" s="202"/>
      <c r="AX58" s="202" t="s">
        <v>12</v>
      </c>
      <c r="AY58" s="202"/>
      <c r="AZ58" s="202" t="s">
        <v>12</v>
      </c>
      <c r="BA58" s="202"/>
      <c r="BB58" s="202" t="s">
        <v>12</v>
      </c>
      <c r="BC58" s="202"/>
      <c r="BD58" s="202" t="s">
        <v>12</v>
      </c>
      <c r="BE58" s="202"/>
      <c r="BF58" s="202" t="s">
        <v>12</v>
      </c>
      <c r="BG58" s="202"/>
      <c r="BH58" s="202" t="s">
        <v>12</v>
      </c>
      <c r="BI58" s="202"/>
    </row>
    <row r="59" spans="1:61" ht="12.75">
      <c r="A59" s="55" t="s">
        <v>64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1023660</v>
      </c>
      <c r="BG59" s="20">
        <v>16.513308598160993</v>
      </c>
      <c r="BH59" s="20">
        <v>1023660</v>
      </c>
      <c r="BI59" s="20">
        <v>16.513308598160993</v>
      </c>
    </row>
    <row r="60" spans="1:61" ht="12.75">
      <c r="A60" s="55" t="s">
        <v>65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</row>
    <row r="61" spans="1:61" ht="12.75">
      <c r="A61" s="55" t="s">
        <v>66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</row>
    <row r="62" spans="1:61" ht="12.75">
      <c r="A62" s="55" t="s">
        <v>67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1782290</v>
      </c>
      <c r="BG62" s="20">
        <v>28.751250201645426</v>
      </c>
      <c r="BH62" s="20">
        <v>1782290</v>
      </c>
      <c r="BI62" s="20">
        <v>28.751250201645426</v>
      </c>
    </row>
    <row r="63" spans="1:61" ht="12.75">
      <c r="A63" s="19" t="s">
        <v>68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2805950</v>
      </c>
      <c r="BG63" s="56">
        <v>45.26455879980642</v>
      </c>
      <c r="BH63" s="56">
        <v>2805950</v>
      </c>
      <c r="BI63" s="56">
        <v>45.26455879980642</v>
      </c>
    </row>
    <row r="64" spans="1:61" ht="12.75">
      <c r="A64" s="57" t="s">
        <v>69</v>
      </c>
      <c r="B64" s="203" t="s">
        <v>12</v>
      </c>
      <c r="C64" s="203"/>
      <c r="D64" s="203" t="s">
        <v>12</v>
      </c>
      <c r="E64" s="203"/>
      <c r="F64" s="203" t="s">
        <v>12</v>
      </c>
      <c r="G64" s="203"/>
      <c r="H64" s="203" t="s">
        <v>12</v>
      </c>
      <c r="I64" s="203"/>
      <c r="J64" s="203" t="s">
        <v>12</v>
      </c>
      <c r="K64" s="203"/>
      <c r="L64" s="203" t="s">
        <v>12</v>
      </c>
      <c r="M64" s="203"/>
      <c r="N64" s="203" t="s">
        <v>12</v>
      </c>
      <c r="O64" s="203"/>
      <c r="P64" s="203" t="s">
        <v>12</v>
      </c>
      <c r="Q64" s="203"/>
      <c r="R64" s="203" t="s">
        <v>12</v>
      </c>
      <c r="S64" s="203"/>
      <c r="T64" s="203" t="s">
        <v>12</v>
      </c>
      <c r="U64" s="203"/>
      <c r="V64" s="203" t="s">
        <v>12</v>
      </c>
      <c r="W64" s="203"/>
      <c r="X64" s="203" t="s">
        <v>12</v>
      </c>
      <c r="Y64" s="203"/>
      <c r="Z64" s="203" t="s">
        <v>12</v>
      </c>
      <c r="AA64" s="203"/>
      <c r="AB64" s="203" t="s">
        <v>12</v>
      </c>
      <c r="AC64" s="203"/>
      <c r="AD64" s="203" t="s">
        <v>12</v>
      </c>
      <c r="AE64" s="203"/>
      <c r="AF64" s="203" t="s">
        <v>12</v>
      </c>
      <c r="AG64" s="203"/>
      <c r="AH64" s="203" t="s">
        <v>12</v>
      </c>
      <c r="AI64" s="203"/>
      <c r="AJ64" s="203" t="s">
        <v>12</v>
      </c>
      <c r="AK64" s="203"/>
      <c r="AL64" s="203" t="s">
        <v>12</v>
      </c>
      <c r="AM64" s="203"/>
      <c r="AN64" s="203" t="s">
        <v>12</v>
      </c>
      <c r="AO64" s="203"/>
      <c r="AP64" s="203" t="s">
        <v>12</v>
      </c>
      <c r="AQ64" s="203"/>
      <c r="AR64" s="203" t="s">
        <v>12</v>
      </c>
      <c r="AS64" s="203"/>
      <c r="AT64" s="203" t="s">
        <v>12</v>
      </c>
      <c r="AU64" s="203"/>
      <c r="AV64" s="203" t="s">
        <v>12</v>
      </c>
      <c r="AW64" s="203"/>
      <c r="AX64" s="203" t="s">
        <v>12</v>
      </c>
      <c r="AY64" s="203"/>
      <c r="AZ64" s="203" t="s">
        <v>12</v>
      </c>
      <c r="BA64" s="203"/>
      <c r="BB64" s="203" t="s">
        <v>12</v>
      </c>
      <c r="BC64" s="203"/>
      <c r="BD64" s="203" t="s">
        <v>12</v>
      </c>
      <c r="BE64" s="203"/>
      <c r="BF64" s="203" t="s">
        <v>12</v>
      </c>
      <c r="BG64" s="203"/>
      <c r="BH64" s="203" t="s">
        <v>12</v>
      </c>
      <c r="BI64" s="203"/>
    </row>
    <row r="65" spans="1:61" ht="12.75">
      <c r="A65" s="59" t="s">
        <v>70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11989</v>
      </c>
      <c r="I65" s="60">
        <v>6.94611819235226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59714</v>
      </c>
      <c r="Q65" s="60">
        <v>4.084963743330141</v>
      </c>
      <c r="R65" s="60">
        <v>11640</v>
      </c>
      <c r="S65" s="60">
        <v>5.722713864306785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29795</v>
      </c>
      <c r="AK65" s="60">
        <v>7.141658676893576</v>
      </c>
      <c r="AL65" s="60">
        <v>4375</v>
      </c>
      <c r="AM65" s="60">
        <v>8.96516393442623</v>
      </c>
      <c r="AN65" s="60">
        <v>11727</v>
      </c>
      <c r="AO65" s="60">
        <v>6.298066595059076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60">
        <v>0</v>
      </c>
      <c r="AZ65" s="60">
        <v>148139</v>
      </c>
      <c r="BA65" s="60">
        <v>7.587144686299616</v>
      </c>
      <c r="BB65" s="60">
        <v>38195</v>
      </c>
      <c r="BC65" s="60">
        <v>6.4946437680666556</v>
      </c>
      <c r="BD65" s="60">
        <v>12690</v>
      </c>
      <c r="BE65" s="60">
        <v>4.264112903225806</v>
      </c>
      <c r="BF65" s="60">
        <v>64411</v>
      </c>
      <c r="BG65" s="60">
        <v>1.039054686239716</v>
      </c>
      <c r="BH65" s="60">
        <v>392675</v>
      </c>
      <c r="BI65" s="60">
        <v>6.334489433779642</v>
      </c>
    </row>
    <row r="66" spans="1:61" ht="12.75">
      <c r="A66" s="59" t="s">
        <v>71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</row>
    <row r="67" spans="1:61" ht="12.75">
      <c r="A67" s="61" t="s">
        <v>72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11989</v>
      </c>
      <c r="I67" s="62">
        <v>6.94611819235226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59714</v>
      </c>
      <c r="Q67" s="62">
        <v>4.084963743330141</v>
      </c>
      <c r="R67" s="62">
        <v>11640</v>
      </c>
      <c r="S67" s="62">
        <v>5.722713864306785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29795</v>
      </c>
      <c r="AK67" s="62">
        <v>7.141658676893576</v>
      </c>
      <c r="AL67" s="62">
        <v>4375</v>
      </c>
      <c r="AM67" s="62">
        <v>8.96516393442623</v>
      </c>
      <c r="AN67" s="62">
        <v>11727</v>
      </c>
      <c r="AO67" s="62">
        <v>6.298066595059076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148139</v>
      </c>
      <c r="BA67" s="62">
        <v>7.587144686299616</v>
      </c>
      <c r="BB67" s="62">
        <v>38195</v>
      </c>
      <c r="BC67" s="62">
        <v>6.4946437680666556</v>
      </c>
      <c r="BD67" s="62">
        <v>12690</v>
      </c>
      <c r="BE67" s="62">
        <v>4.264112903225806</v>
      </c>
      <c r="BF67" s="62">
        <v>64411</v>
      </c>
      <c r="BG67" s="62">
        <v>1.039054686239716</v>
      </c>
      <c r="BH67" s="62">
        <v>392675</v>
      </c>
      <c r="BI67" s="62">
        <v>6.334489433779642</v>
      </c>
    </row>
    <row r="68" spans="1:61" ht="12.75">
      <c r="A68" s="11" t="s">
        <v>73</v>
      </c>
      <c r="B68" s="197" t="s">
        <v>12</v>
      </c>
      <c r="C68" s="197"/>
      <c r="D68" s="197" t="s">
        <v>12</v>
      </c>
      <c r="E68" s="197"/>
      <c r="F68" s="197" t="s">
        <v>12</v>
      </c>
      <c r="G68" s="197"/>
      <c r="H68" s="197" t="s">
        <v>12</v>
      </c>
      <c r="I68" s="197"/>
      <c r="J68" s="197" t="s">
        <v>12</v>
      </c>
      <c r="K68" s="197"/>
      <c r="L68" s="197" t="s">
        <v>12</v>
      </c>
      <c r="M68" s="197"/>
      <c r="N68" s="197" t="s">
        <v>12</v>
      </c>
      <c r="O68" s="197"/>
      <c r="P68" s="197" t="s">
        <v>12</v>
      </c>
      <c r="Q68" s="197"/>
      <c r="R68" s="197" t="s">
        <v>12</v>
      </c>
      <c r="S68" s="197"/>
      <c r="T68" s="197" t="s">
        <v>12</v>
      </c>
      <c r="U68" s="197"/>
      <c r="V68" s="197" t="s">
        <v>12</v>
      </c>
      <c r="W68" s="197"/>
      <c r="X68" s="197" t="s">
        <v>12</v>
      </c>
      <c r="Y68" s="197"/>
      <c r="Z68" s="197" t="s">
        <v>12</v>
      </c>
      <c r="AA68" s="197"/>
      <c r="AB68" s="197" t="s">
        <v>12</v>
      </c>
      <c r="AC68" s="197"/>
      <c r="AD68" s="197" t="s">
        <v>12</v>
      </c>
      <c r="AE68" s="197"/>
      <c r="AF68" s="197" t="s">
        <v>12</v>
      </c>
      <c r="AG68" s="197"/>
      <c r="AH68" s="197" t="s">
        <v>12</v>
      </c>
      <c r="AI68" s="197"/>
      <c r="AJ68" s="197" t="s">
        <v>12</v>
      </c>
      <c r="AK68" s="197"/>
      <c r="AL68" s="197" t="s">
        <v>12</v>
      </c>
      <c r="AM68" s="197"/>
      <c r="AN68" s="197" t="s">
        <v>12</v>
      </c>
      <c r="AO68" s="197"/>
      <c r="AP68" s="197" t="s">
        <v>12</v>
      </c>
      <c r="AQ68" s="197"/>
      <c r="AR68" s="197" t="s">
        <v>12</v>
      </c>
      <c r="AS68" s="197"/>
      <c r="AT68" s="197" t="s">
        <v>12</v>
      </c>
      <c r="AU68" s="197"/>
      <c r="AV68" s="197" t="s">
        <v>12</v>
      </c>
      <c r="AW68" s="197"/>
      <c r="AX68" s="197" t="s">
        <v>12</v>
      </c>
      <c r="AY68" s="197"/>
      <c r="AZ68" s="197" t="s">
        <v>12</v>
      </c>
      <c r="BA68" s="197"/>
      <c r="BB68" s="197" t="s">
        <v>12</v>
      </c>
      <c r="BC68" s="197"/>
      <c r="BD68" s="197" t="s">
        <v>12</v>
      </c>
      <c r="BE68" s="197"/>
      <c r="BF68" s="197" t="s">
        <v>12</v>
      </c>
      <c r="BG68" s="197"/>
      <c r="BH68" s="197" t="s">
        <v>12</v>
      </c>
      <c r="BI68" s="197"/>
    </row>
    <row r="69" spans="1:61" ht="12.75">
      <c r="A69" s="63" t="s">
        <v>74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1323</v>
      </c>
      <c r="I69" s="64">
        <v>0.7665121668597914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9267</v>
      </c>
      <c r="Q69" s="64">
        <v>0.6339444520454235</v>
      </c>
      <c r="R69" s="64">
        <v>1783</v>
      </c>
      <c r="S69" s="64">
        <v>0.8765978367748279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2159</v>
      </c>
      <c r="AK69" s="64">
        <v>0.5174976030680729</v>
      </c>
      <c r="AL69" s="64">
        <v>189</v>
      </c>
      <c r="AM69" s="64">
        <v>0.38729508196721313</v>
      </c>
      <c r="AN69" s="64">
        <v>927</v>
      </c>
      <c r="AO69" s="64">
        <v>0.49785177228786254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11559</v>
      </c>
      <c r="BA69" s="64">
        <v>0.5920102432778489</v>
      </c>
      <c r="BB69" s="64">
        <v>3967</v>
      </c>
      <c r="BC69" s="64">
        <v>0.6745451453834382</v>
      </c>
      <c r="BD69" s="64">
        <v>1693</v>
      </c>
      <c r="BE69" s="64">
        <v>0.5688844086021505</v>
      </c>
      <c r="BF69" s="64">
        <v>6941</v>
      </c>
      <c r="BG69" s="64">
        <v>0.11196967252782707</v>
      </c>
      <c r="BH69" s="64">
        <v>39808</v>
      </c>
      <c r="BI69" s="64">
        <v>0.6421680916276818</v>
      </c>
    </row>
    <row r="70" spans="1:61" ht="12.75">
      <c r="A70" s="63" t="s">
        <v>75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0</v>
      </c>
      <c r="BH70" s="64">
        <v>0</v>
      </c>
      <c r="BI70" s="64">
        <v>0</v>
      </c>
    </row>
    <row r="71" spans="1:61" ht="12.75">
      <c r="A71" s="63" t="s">
        <v>76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0</v>
      </c>
      <c r="BH71" s="64">
        <v>0</v>
      </c>
      <c r="BI71" s="64">
        <v>0</v>
      </c>
    </row>
    <row r="72" spans="1:61" ht="12.75">
      <c r="A72" s="65" t="s">
        <v>77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1323</v>
      </c>
      <c r="I72" s="66">
        <v>0.7665121668597914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9267</v>
      </c>
      <c r="Q72" s="66">
        <v>0.6339444520454235</v>
      </c>
      <c r="R72" s="66">
        <v>1783</v>
      </c>
      <c r="S72" s="66">
        <v>0.8765978367748279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2159</v>
      </c>
      <c r="AK72" s="66">
        <v>0.5174976030680729</v>
      </c>
      <c r="AL72" s="66">
        <v>189</v>
      </c>
      <c r="AM72" s="66">
        <v>0.38729508196721313</v>
      </c>
      <c r="AN72" s="66">
        <v>927</v>
      </c>
      <c r="AO72" s="66">
        <v>0.49785177228786254</v>
      </c>
      <c r="AP72" s="66">
        <v>0</v>
      </c>
      <c r="AQ72" s="66">
        <v>0</v>
      </c>
      <c r="AR72" s="66">
        <v>0</v>
      </c>
      <c r="AS72" s="66">
        <v>0</v>
      </c>
      <c r="AT72" s="66">
        <v>0</v>
      </c>
      <c r="AU72" s="66">
        <v>0</v>
      </c>
      <c r="AV72" s="66">
        <v>0</v>
      </c>
      <c r="AW72" s="66">
        <v>0</v>
      </c>
      <c r="AX72" s="66">
        <v>0</v>
      </c>
      <c r="AY72" s="66">
        <v>0</v>
      </c>
      <c r="AZ72" s="66">
        <v>11559</v>
      </c>
      <c r="BA72" s="66">
        <v>0.5920102432778489</v>
      </c>
      <c r="BB72" s="66">
        <v>3967</v>
      </c>
      <c r="BC72" s="66">
        <v>0.6745451453834382</v>
      </c>
      <c r="BD72" s="66">
        <v>1693</v>
      </c>
      <c r="BE72" s="66">
        <v>0.5688844086021505</v>
      </c>
      <c r="BF72" s="66">
        <v>6941</v>
      </c>
      <c r="BG72" s="66">
        <v>0.11196967252782707</v>
      </c>
      <c r="BH72" s="66">
        <v>39808</v>
      </c>
      <c r="BI72" s="66">
        <v>0.6421680916276818</v>
      </c>
    </row>
    <row r="73" spans="1:61" ht="12.75">
      <c r="A73" s="67" t="s">
        <v>78</v>
      </c>
      <c r="B73" s="204" t="s">
        <v>12</v>
      </c>
      <c r="C73" s="204"/>
      <c r="D73" s="204" t="s">
        <v>12</v>
      </c>
      <c r="E73" s="204"/>
      <c r="F73" s="204" t="s">
        <v>12</v>
      </c>
      <c r="G73" s="204"/>
      <c r="H73" s="204" t="s">
        <v>12</v>
      </c>
      <c r="I73" s="204"/>
      <c r="J73" s="204" t="s">
        <v>12</v>
      </c>
      <c r="K73" s="204"/>
      <c r="L73" s="204" t="s">
        <v>12</v>
      </c>
      <c r="M73" s="204"/>
      <c r="N73" s="204" t="s">
        <v>12</v>
      </c>
      <c r="O73" s="204"/>
      <c r="P73" s="204" t="s">
        <v>12</v>
      </c>
      <c r="Q73" s="204"/>
      <c r="R73" s="204" t="s">
        <v>12</v>
      </c>
      <c r="S73" s="204"/>
      <c r="T73" s="204" t="s">
        <v>12</v>
      </c>
      <c r="U73" s="204"/>
      <c r="V73" s="204" t="s">
        <v>12</v>
      </c>
      <c r="W73" s="204"/>
      <c r="X73" s="204" t="s">
        <v>12</v>
      </c>
      <c r="Y73" s="204"/>
      <c r="Z73" s="204" t="s">
        <v>12</v>
      </c>
      <c r="AA73" s="204"/>
      <c r="AB73" s="204" t="s">
        <v>12</v>
      </c>
      <c r="AC73" s="204"/>
      <c r="AD73" s="204" t="s">
        <v>12</v>
      </c>
      <c r="AE73" s="204"/>
      <c r="AF73" s="204" t="s">
        <v>12</v>
      </c>
      <c r="AG73" s="204"/>
      <c r="AH73" s="204" t="s">
        <v>12</v>
      </c>
      <c r="AI73" s="204"/>
      <c r="AJ73" s="204" t="s">
        <v>12</v>
      </c>
      <c r="AK73" s="204"/>
      <c r="AL73" s="204" t="s">
        <v>12</v>
      </c>
      <c r="AM73" s="204"/>
      <c r="AN73" s="204" t="s">
        <v>12</v>
      </c>
      <c r="AO73" s="204"/>
      <c r="AP73" s="204" t="s">
        <v>12</v>
      </c>
      <c r="AQ73" s="204"/>
      <c r="AR73" s="204" t="s">
        <v>12</v>
      </c>
      <c r="AS73" s="204"/>
      <c r="AT73" s="204" t="s">
        <v>12</v>
      </c>
      <c r="AU73" s="204"/>
      <c r="AV73" s="204" t="s">
        <v>12</v>
      </c>
      <c r="AW73" s="204"/>
      <c r="AX73" s="204" t="s">
        <v>12</v>
      </c>
      <c r="AY73" s="204"/>
      <c r="AZ73" s="204" t="s">
        <v>12</v>
      </c>
      <c r="BA73" s="204"/>
      <c r="BB73" s="204" t="s">
        <v>12</v>
      </c>
      <c r="BC73" s="204"/>
      <c r="BD73" s="204" t="s">
        <v>12</v>
      </c>
      <c r="BE73" s="204"/>
      <c r="BF73" s="204" t="s">
        <v>12</v>
      </c>
      <c r="BG73" s="204"/>
      <c r="BH73" s="204" t="s">
        <v>12</v>
      </c>
      <c r="BI73" s="204"/>
    </row>
    <row r="74" spans="1:61" ht="12.75">
      <c r="A74" s="69" t="s">
        <v>79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0</v>
      </c>
      <c r="BH74" s="70">
        <v>0</v>
      </c>
      <c r="BI74" s="70">
        <v>0</v>
      </c>
    </row>
    <row r="75" spans="1:61" ht="12.75">
      <c r="A75" s="69" t="s">
        <v>80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0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v>0</v>
      </c>
      <c r="BE75" s="70">
        <v>0</v>
      </c>
      <c r="BF75" s="70">
        <v>11365</v>
      </c>
      <c r="BG75" s="70">
        <v>0.18333602193902243</v>
      </c>
      <c r="BH75" s="70">
        <v>11365</v>
      </c>
      <c r="BI75" s="70">
        <v>0.18333602193902243</v>
      </c>
    </row>
    <row r="76" spans="1:61" ht="12.75">
      <c r="A76" s="71" t="s">
        <v>81</v>
      </c>
      <c r="B76" s="72"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0</v>
      </c>
      <c r="AM76" s="72">
        <v>0</v>
      </c>
      <c r="AN76" s="72">
        <v>0</v>
      </c>
      <c r="AO76" s="72">
        <v>0</v>
      </c>
      <c r="AP76" s="72">
        <v>0</v>
      </c>
      <c r="AQ76" s="72">
        <v>0</v>
      </c>
      <c r="AR76" s="72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72">
        <v>0</v>
      </c>
      <c r="AY76" s="72">
        <v>0</v>
      </c>
      <c r="AZ76" s="72">
        <v>0</v>
      </c>
      <c r="BA76" s="72">
        <v>0</v>
      </c>
      <c r="BB76" s="72">
        <v>0</v>
      </c>
      <c r="BC76" s="72">
        <v>0</v>
      </c>
      <c r="BD76" s="72">
        <v>0</v>
      </c>
      <c r="BE76" s="72">
        <v>0</v>
      </c>
      <c r="BF76" s="72">
        <v>11365</v>
      </c>
      <c r="BG76" s="72">
        <v>0.18333602193902243</v>
      </c>
      <c r="BH76" s="72">
        <v>11365</v>
      </c>
      <c r="BI76" s="72">
        <v>0.18333602193902243</v>
      </c>
    </row>
    <row r="77" spans="1:61" ht="12.75">
      <c r="A77" s="11" t="s">
        <v>82</v>
      </c>
      <c r="B77" s="197" t="s">
        <v>12</v>
      </c>
      <c r="C77" s="197"/>
      <c r="D77" s="197" t="s">
        <v>12</v>
      </c>
      <c r="E77" s="197"/>
      <c r="F77" s="197" t="s">
        <v>12</v>
      </c>
      <c r="G77" s="197"/>
      <c r="H77" s="197" t="s">
        <v>12</v>
      </c>
      <c r="I77" s="197"/>
      <c r="J77" s="197" t="s">
        <v>12</v>
      </c>
      <c r="K77" s="197"/>
      <c r="L77" s="197" t="s">
        <v>12</v>
      </c>
      <c r="M77" s="197"/>
      <c r="N77" s="197" t="s">
        <v>12</v>
      </c>
      <c r="O77" s="197"/>
      <c r="P77" s="197" t="s">
        <v>12</v>
      </c>
      <c r="Q77" s="197"/>
      <c r="R77" s="197" t="s">
        <v>12</v>
      </c>
      <c r="S77" s="197"/>
      <c r="T77" s="197" t="s">
        <v>12</v>
      </c>
      <c r="U77" s="197"/>
      <c r="V77" s="197" t="s">
        <v>12</v>
      </c>
      <c r="W77" s="197"/>
      <c r="X77" s="197" t="s">
        <v>12</v>
      </c>
      <c r="Y77" s="197"/>
      <c r="Z77" s="197" t="s">
        <v>12</v>
      </c>
      <c r="AA77" s="197"/>
      <c r="AB77" s="197" t="s">
        <v>12</v>
      </c>
      <c r="AC77" s="197"/>
      <c r="AD77" s="197" t="s">
        <v>12</v>
      </c>
      <c r="AE77" s="197"/>
      <c r="AF77" s="197" t="s">
        <v>12</v>
      </c>
      <c r="AG77" s="197"/>
      <c r="AH77" s="197" t="s">
        <v>12</v>
      </c>
      <c r="AI77" s="197"/>
      <c r="AJ77" s="197" t="s">
        <v>12</v>
      </c>
      <c r="AK77" s="197"/>
      <c r="AL77" s="197" t="s">
        <v>12</v>
      </c>
      <c r="AM77" s="197"/>
      <c r="AN77" s="197" t="s">
        <v>12</v>
      </c>
      <c r="AO77" s="197"/>
      <c r="AP77" s="197" t="s">
        <v>12</v>
      </c>
      <c r="AQ77" s="197"/>
      <c r="AR77" s="197" t="s">
        <v>12</v>
      </c>
      <c r="AS77" s="197"/>
      <c r="AT77" s="197" t="s">
        <v>12</v>
      </c>
      <c r="AU77" s="197"/>
      <c r="AV77" s="197" t="s">
        <v>12</v>
      </c>
      <c r="AW77" s="197"/>
      <c r="AX77" s="197" t="s">
        <v>12</v>
      </c>
      <c r="AY77" s="197"/>
      <c r="AZ77" s="197" t="s">
        <v>12</v>
      </c>
      <c r="BA77" s="197"/>
      <c r="BB77" s="197" t="s">
        <v>12</v>
      </c>
      <c r="BC77" s="197"/>
      <c r="BD77" s="197" t="s">
        <v>12</v>
      </c>
      <c r="BE77" s="197"/>
      <c r="BF77" s="197" t="s">
        <v>12</v>
      </c>
      <c r="BG77" s="197"/>
      <c r="BH77" s="197" t="s">
        <v>12</v>
      </c>
      <c r="BI77" s="197"/>
    </row>
    <row r="78" spans="1:61" ht="12.75">
      <c r="A78" s="73" t="s">
        <v>83</v>
      </c>
      <c r="B78" s="74">
        <v>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v>0</v>
      </c>
      <c r="AZ78" s="74">
        <v>0</v>
      </c>
      <c r="BA78" s="74">
        <v>0</v>
      </c>
      <c r="BB78" s="74">
        <v>0</v>
      </c>
      <c r="BC78" s="74">
        <v>0</v>
      </c>
      <c r="BD78" s="74">
        <v>0</v>
      </c>
      <c r="BE78" s="74">
        <v>0</v>
      </c>
      <c r="BF78" s="74">
        <v>0</v>
      </c>
      <c r="BG78" s="74">
        <v>0</v>
      </c>
      <c r="BH78" s="74">
        <v>0</v>
      </c>
      <c r="BI78" s="74">
        <v>0</v>
      </c>
    </row>
    <row r="79" spans="1:61" ht="12.75">
      <c r="A79" s="73" t="s">
        <v>84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v>0</v>
      </c>
      <c r="AZ79" s="74">
        <v>0</v>
      </c>
      <c r="BA79" s="74">
        <v>0</v>
      </c>
      <c r="BB79" s="74">
        <v>0</v>
      </c>
      <c r="BC79" s="74">
        <v>0</v>
      </c>
      <c r="BD79" s="74">
        <v>0</v>
      </c>
      <c r="BE79" s="74">
        <v>0</v>
      </c>
      <c r="BF79" s="74">
        <v>315750</v>
      </c>
      <c r="BG79" s="74">
        <v>5.09356347798032</v>
      </c>
      <c r="BH79" s="74">
        <v>315750</v>
      </c>
      <c r="BI79" s="74">
        <v>5.09356347798032</v>
      </c>
    </row>
    <row r="80" spans="1:61" ht="12.75">
      <c r="A80" s="73" t="s">
        <v>85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v>0</v>
      </c>
      <c r="AU80" s="74">
        <v>0</v>
      </c>
      <c r="AV80" s="74">
        <v>0</v>
      </c>
      <c r="AW80" s="74">
        <v>0</v>
      </c>
      <c r="AX80" s="74">
        <v>0</v>
      </c>
      <c r="AY80" s="74">
        <v>0</v>
      </c>
      <c r="AZ80" s="74">
        <v>0</v>
      </c>
      <c r="BA80" s="74">
        <v>0</v>
      </c>
      <c r="BB80" s="74">
        <v>0</v>
      </c>
      <c r="BC80" s="74">
        <v>0</v>
      </c>
      <c r="BD80" s="74">
        <v>0</v>
      </c>
      <c r="BE80" s="74">
        <v>0</v>
      </c>
      <c r="BF80" s="74">
        <v>0</v>
      </c>
      <c r="BG80" s="74">
        <v>0</v>
      </c>
      <c r="BH80" s="74">
        <v>0</v>
      </c>
      <c r="BI80" s="74">
        <v>0</v>
      </c>
    </row>
    <row r="81" spans="1:61" ht="12.75">
      <c r="A81" s="75" t="s">
        <v>86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315750</v>
      </c>
      <c r="BG81" s="76">
        <v>5.09356347798032</v>
      </c>
      <c r="BH81" s="76">
        <v>315750</v>
      </c>
      <c r="BI81" s="76">
        <v>5.09356347798032</v>
      </c>
    </row>
    <row r="82" spans="1:61" ht="12.75">
      <c r="A82" s="77" t="s">
        <v>87</v>
      </c>
      <c r="B82" s="205" t="s">
        <v>12</v>
      </c>
      <c r="C82" s="205"/>
      <c r="D82" s="205" t="s">
        <v>12</v>
      </c>
      <c r="E82" s="205"/>
      <c r="F82" s="205" t="s">
        <v>12</v>
      </c>
      <c r="G82" s="205"/>
      <c r="H82" s="205" t="s">
        <v>12</v>
      </c>
      <c r="I82" s="205"/>
      <c r="J82" s="205" t="s">
        <v>12</v>
      </c>
      <c r="K82" s="205"/>
      <c r="L82" s="205" t="s">
        <v>12</v>
      </c>
      <c r="M82" s="205"/>
      <c r="N82" s="205" t="s">
        <v>12</v>
      </c>
      <c r="O82" s="205"/>
      <c r="P82" s="205" t="s">
        <v>12</v>
      </c>
      <c r="Q82" s="205"/>
      <c r="R82" s="205" t="s">
        <v>12</v>
      </c>
      <c r="S82" s="205"/>
      <c r="T82" s="205" t="s">
        <v>12</v>
      </c>
      <c r="U82" s="205"/>
      <c r="V82" s="205" t="s">
        <v>12</v>
      </c>
      <c r="W82" s="205"/>
      <c r="X82" s="205" t="s">
        <v>12</v>
      </c>
      <c r="Y82" s="205"/>
      <c r="Z82" s="205" t="s">
        <v>12</v>
      </c>
      <c r="AA82" s="205"/>
      <c r="AB82" s="205" t="s">
        <v>12</v>
      </c>
      <c r="AC82" s="205"/>
      <c r="AD82" s="205" t="s">
        <v>12</v>
      </c>
      <c r="AE82" s="205"/>
      <c r="AF82" s="205" t="s">
        <v>12</v>
      </c>
      <c r="AG82" s="205"/>
      <c r="AH82" s="205" t="s">
        <v>12</v>
      </c>
      <c r="AI82" s="205"/>
      <c r="AJ82" s="205" t="s">
        <v>12</v>
      </c>
      <c r="AK82" s="205"/>
      <c r="AL82" s="205" t="s">
        <v>12</v>
      </c>
      <c r="AM82" s="205"/>
      <c r="AN82" s="205" t="s">
        <v>12</v>
      </c>
      <c r="AO82" s="205"/>
      <c r="AP82" s="205" t="s">
        <v>12</v>
      </c>
      <c r="AQ82" s="205"/>
      <c r="AR82" s="205" t="s">
        <v>12</v>
      </c>
      <c r="AS82" s="205"/>
      <c r="AT82" s="205" t="s">
        <v>12</v>
      </c>
      <c r="AU82" s="205"/>
      <c r="AV82" s="205" t="s">
        <v>12</v>
      </c>
      <c r="AW82" s="205"/>
      <c r="AX82" s="205" t="s">
        <v>12</v>
      </c>
      <c r="AY82" s="205"/>
      <c r="AZ82" s="205" t="s">
        <v>12</v>
      </c>
      <c r="BA82" s="205"/>
      <c r="BB82" s="205" t="s">
        <v>12</v>
      </c>
      <c r="BC82" s="205"/>
      <c r="BD82" s="205" t="s">
        <v>12</v>
      </c>
      <c r="BE82" s="205"/>
      <c r="BF82" s="205" t="s">
        <v>12</v>
      </c>
      <c r="BG82" s="205"/>
      <c r="BH82" s="205" t="s">
        <v>12</v>
      </c>
      <c r="BI82" s="205"/>
    </row>
    <row r="83" spans="1:61" ht="12.75">
      <c r="A83" s="79" t="s">
        <v>88</v>
      </c>
      <c r="B83" s="80">
        <v>0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80">
        <v>0</v>
      </c>
      <c r="AS83" s="80">
        <v>0</v>
      </c>
      <c r="AT83" s="80">
        <v>0</v>
      </c>
      <c r="AU83" s="80">
        <v>0</v>
      </c>
      <c r="AV83" s="80">
        <v>0</v>
      </c>
      <c r="AW83" s="80">
        <v>0</v>
      </c>
      <c r="AX83" s="80">
        <v>0</v>
      </c>
      <c r="AY83" s="80">
        <v>0</v>
      </c>
      <c r="AZ83" s="80">
        <v>0</v>
      </c>
      <c r="BA83" s="80">
        <v>0</v>
      </c>
      <c r="BB83" s="80">
        <v>0</v>
      </c>
      <c r="BC83" s="80">
        <v>0</v>
      </c>
      <c r="BD83" s="80">
        <v>0</v>
      </c>
      <c r="BE83" s="80">
        <v>0</v>
      </c>
      <c r="BF83" s="80">
        <v>55775</v>
      </c>
      <c r="BG83" s="80">
        <v>0.8997418938538474</v>
      </c>
      <c r="BH83" s="80">
        <v>55775</v>
      </c>
      <c r="BI83" s="80">
        <v>0.8997418938538474</v>
      </c>
    </row>
    <row r="84" spans="1:61" ht="12.75">
      <c r="A84" s="79" t="s">
        <v>89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80">
        <v>0</v>
      </c>
      <c r="AS84" s="80">
        <v>0</v>
      </c>
      <c r="AT84" s="80">
        <v>0</v>
      </c>
      <c r="AU84" s="80">
        <v>0</v>
      </c>
      <c r="AV84" s="80">
        <v>0</v>
      </c>
      <c r="AW84" s="80">
        <v>0</v>
      </c>
      <c r="AX84" s="80">
        <v>0</v>
      </c>
      <c r="AY84" s="80">
        <v>0</v>
      </c>
      <c r="AZ84" s="80">
        <v>0</v>
      </c>
      <c r="BA84" s="80">
        <v>0</v>
      </c>
      <c r="BB84" s="80">
        <v>0</v>
      </c>
      <c r="BC84" s="80">
        <v>0</v>
      </c>
      <c r="BD84" s="80">
        <v>0</v>
      </c>
      <c r="BE84" s="80">
        <v>0</v>
      </c>
      <c r="BF84" s="80">
        <v>0</v>
      </c>
      <c r="BG84" s="80">
        <v>0</v>
      </c>
      <c r="BH84" s="80">
        <v>0</v>
      </c>
      <c r="BI84" s="80">
        <v>0</v>
      </c>
    </row>
    <row r="85" spans="1:61" ht="12.75">
      <c r="A85" s="81" t="s">
        <v>90</v>
      </c>
      <c r="B85" s="82">
        <v>0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82">
        <v>0</v>
      </c>
      <c r="AW85" s="82">
        <v>0</v>
      </c>
      <c r="AX85" s="82">
        <v>0</v>
      </c>
      <c r="AY85" s="82">
        <v>0</v>
      </c>
      <c r="AZ85" s="82">
        <v>0</v>
      </c>
      <c r="BA85" s="82">
        <v>0</v>
      </c>
      <c r="BB85" s="82">
        <v>0</v>
      </c>
      <c r="BC85" s="82">
        <v>0</v>
      </c>
      <c r="BD85" s="82">
        <v>0</v>
      </c>
      <c r="BE85" s="82">
        <v>0</v>
      </c>
      <c r="BF85" s="82">
        <v>55775</v>
      </c>
      <c r="BG85" s="82">
        <v>0.8997418938538474</v>
      </c>
      <c r="BH85" s="82">
        <v>55775</v>
      </c>
      <c r="BI85" s="82">
        <v>0.8997418938538474</v>
      </c>
    </row>
    <row r="86" spans="1:61" ht="12.75">
      <c r="A86" s="11" t="s">
        <v>91</v>
      </c>
      <c r="B86" s="197" t="s">
        <v>12</v>
      </c>
      <c r="C86" s="197"/>
      <c r="D86" s="197" t="s">
        <v>12</v>
      </c>
      <c r="E86" s="197"/>
      <c r="F86" s="197" t="s">
        <v>12</v>
      </c>
      <c r="G86" s="197"/>
      <c r="H86" s="197" t="s">
        <v>12</v>
      </c>
      <c r="I86" s="197"/>
      <c r="J86" s="197" t="s">
        <v>12</v>
      </c>
      <c r="K86" s="197"/>
      <c r="L86" s="197" t="s">
        <v>12</v>
      </c>
      <c r="M86" s="197"/>
      <c r="N86" s="197" t="s">
        <v>12</v>
      </c>
      <c r="O86" s="197"/>
      <c r="P86" s="197" t="s">
        <v>12</v>
      </c>
      <c r="Q86" s="197"/>
      <c r="R86" s="197" t="s">
        <v>12</v>
      </c>
      <c r="S86" s="197"/>
      <c r="T86" s="197" t="s">
        <v>12</v>
      </c>
      <c r="U86" s="197"/>
      <c r="V86" s="197" t="s">
        <v>12</v>
      </c>
      <c r="W86" s="197"/>
      <c r="X86" s="197" t="s">
        <v>12</v>
      </c>
      <c r="Y86" s="197"/>
      <c r="Z86" s="197" t="s">
        <v>12</v>
      </c>
      <c r="AA86" s="197"/>
      <c r="AB86" s="197" t="s">
        <v>12</v>
      </c>
      <c r="AC86" s="197"/>
      <c r="AD86" s="197" t="s">
        <v>12</v>
      </c>
      <c r="AE86" s="197"/>
      <c r="AF86" s="197" t="s">
        <v>12</v>
      </c>
      <c r="AG86" s="197"/>
      <c r="AH86" s="197" t="s">
        <v>12</v>
      </c>
      <c r="AI86" s="197"/>
      <c r="AJ86" s="197" t="s">
        <v>12</v>
      </c>
      <c r="AK86" s="197"/>
      <c r="AL86" s="197" t="s">
        <v>12</v>
      </c>
      <c r="AM86" s="197"/>
      <c r="AN86" s="197" t="s">
        <v>12</v>
      </c>
      <c r="AO86" s="197"/>
      <c r="AP86" s="197" t="s">
        <v>12</v>
      </c>
      <c r="AQ86" s="197"/>
      <c r="AR86" s="197" t="s">
        <v>12</v>
      </c>
      <c r="AS86" s="197"/>
      <c r="AT86" s="197" t="s">
        <v>12</v>
      </c>
      <c r="AU86" s="197"/>
      <c r="AV86" s="197" t="s">
        <v>12</v>
      </c>
      <c r="AW86" s="197"/>
      <c r="AX86" s="197" t="s">
        <v>12</v>
      </c>
      <c r="AY86" s="197"/>
      <c r="AZ86" s="197" t="s">
        <v>12</v>
      </c>
      <c r="BA86" s="197"/>
      <c r="BB86" s="197" t="s">
        <v>12</v>
      </c>
      <c r="BC86" s="197"/>
      <c r="BD86" s="197" t="s">
        <v>12</v>
      </c>
      <c r="BE86" s="197"/>
      <c r="BF86" s="197" t="s">
        <v>12</v>
      </c>
      <c r="BG86" s="197"/>
      <c r="BH86" s="197" t="s">
        <v>12</v>
      </c>
      <c r="BI86" s="197"/>
    </row>
    <row r="87" spans="1:61" ht="12.75">
      <c r="A87" s="83" t="s">
        <v>92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0</v>
      </c>
      <c r="AS87" s="84">
        <v>0</v>
      </c>
      <c r="AT87" s="84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4">
        <v>0</v>
      </c>
      <c r="BA87" s="84">
        <v>0</v>
      </c>
      <c r="BB87" s="84">
        <v>0</v>
      </c>
      <c r="BC87" s="84">
        <v>0</v>
      </c>
      <c r="BD87" s="84">
        <v>0</v>
      </c>
      <c r="BE87" s="84">
        <v>0</v>
      </c>
      <c r="BF87" s="84">
        <v>191460</v>
      </c>
      <c r="BG87" s="84">
        <v>3.0885626713986127</v>
      </c>
      <c r="BH87" s="84">
        <v>191460</v>
      </c>
      <c r="BI87" s="84">
        <v>3.0885626713986127</v>
      </c>
    </row>
    <row r="88" spans="1:61" ht="12.75">
      <c r="A88" s="83" t="s">
        <v>93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4">
        <v>0</v>
      </c>
      <c r="BC88" s="84">
        <v>0</v>
      </c>
      <c r="BD88" s="84">
        <v>0</v>
      </c>
      <c r="BE88" s="84">
        <v>0</v>
      </c>
      <c r="BF88" s="84">
        <v>77408</v>
      </c>
      <c r="BG88" s="84">
        <v>1.2487175350863042</v>
      </c>
      <c r="BH88" s="84">
        <v>77408</v>
      </c>
      <c r="BI88" s="84">
        <v>1.2487175350863042</v>
      </c>
    </row>
    <row r="89" spans="1:61" ht="12.75">
      <c r="A89" s="85" t="s">
        <v>94</v>
      </c>
      <c r="B89" s="86">
        <v>0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0</v>
      </c>
      <c r="AP89" s="86">
        <v>0</v>
      </c>
      <c r="AQ89" s="86">
        <v>0</v>
      </c>
      <c r="AR89" s="86">
        <v>0</v>
      </c>
      <c r="AS89" s="86">
        <v>0</v>
      </c>
      <c r="AT89" s="86">
        <v>0</v>
      </c>
      <c r="AU89" s="86">
        <v>0</v>
      </c>
      <c r="AV89" s="86">
        <v>0</v>
      </c>
      <c r="AW89" s="86">
        <v>0</v>
      </c>
      <c r="AX89" s="86">
        <v>0</v>
      </c>
      <c r="AY89" s="86">
        <v>0</v>
      </c>
      <c r="AZ89" s="86">
        <v>0</v>
      </c>
      <c r="BA89" s="86">
        <v>0</v>
      </c>
      <c r="BB89" s="86">
        <v>0</v>
      </c>
      <c r="BC89" s="86">
        <v>0</v>
      </c>
      <c r="BD89" s="86">
        <v>0</v>
      </c>
      <c r="BE89" s="86">
        <v>0</v>
      </c>
      <c r="BF89" s="86">
        <v>268868</v>
      </c>
      <c r="BG89" s="86">
        <v>4.337280206484917</v>
      </c>
      <c r="BH89" s="86">
        <v>268868</v>
      </c>
      <c r="BI89" s="86">
        <v>4.337280206484917</v>
      </c>
    </row>
    <row r="90" spans="1:61" ht="12.75">
      <c r="A90" s="87" t="s">
        <v>95</v>
      </c>
      <c r="B90" s="206" t="s">
        <v>12</v>
      </c>
      <c r="C90" s="206"/>
      <c r="D90" s="206" t="s">
        <v>12</v>
      </c>
      <c r="E90" s="206"/>
      <c r="F90" s="206" t="s">
        <v>12</v>
      </c>
      <c r="G90" s="206"/>
      <c r="H90" s="206" t="s">
        <v>12</v>
      </c>
      <c r="I90" s="206"/>
      <c r="J90" s="206" t="s">
        <v>12</v>
      </c>
      <c r="K90" s="206"/>
      <c r="L90" s="206" t="s">
        <v>12</v>
      </c>
      <c r="M90" s="206"/>
      <c r="N90" s="206" t="s">
        <v>12</v>
      </c>
      <c r="O90" s="206"/>
      <c r="P90" s="206" t="s">
        <v>12</v>
      </c>
      <c r="Q90" s="206"/>
      <c r="R90" s="206" t="s">
        <v>12</v>
      </c>
      <c r="S90" s="206"/>
      <c r="T90" s="206" t="s">
        <v>12</v>
      </c>
      <c r="U90" s="206"/>
      <c r="V90" s="206" t="s">
        <v>12</v>
      </c>
      <c r="W90" s="206"/>
      <c r="X90" s="206" t="s">
        <v>12</v>
      </c>
      <c r="Y90" s="206"/>
      <c r="Z90" s="206" t="s">
        <v>12</v>
      </c>
      <c r="AA90" s="206"/>
      <c r="AB90" s="206" t="s">
        <v>12</v>
      </c>
      <c r="AC90" s="206"/>
      <c r="AD90" s="206" t="s">
        <v>12</v>
      </c>
      <c r="AE90" s="206"/>
      <c r="AF90" s="206" t="s">
        <v>12</v>
      </c>
      <c r="AG90" s="206"/>
      <c r="AH90" s="206" t="s">
        <v>12</v>
      </c>
      <c r="AI90" s="206"/>
      <c r="AJ90" s="206" t="s">
        <v>12</v>
      </c>
      <c r="AK90" s="206"/>
      <c r="AL90" s="206" t="s">
        <v>12</v>
      </c>
      <c r="AM90" s="206"/>
      <c r="AN90" s="206" t="s">
        <v>12</v>
      </c>
      <c r="AO90" s="206"/>
      <c r="AP90" s="206" t="s">
        <v>12</v>
      </c>
      <c r="AQ90" s="206"/>
      <c r="AR90" s="206" t="s">
        <v>12</v>
      </c>
      <c r="AS90" s="206"/>
      <c r="AT90" s="206" t="s">
        <v>12</v>
      </c>
      <c r="AU90" s="206"/>
      <c r="AV90" s="206" t="s">
        <v>12</v>
      </c>
      <c r="AW90" s="206"/>
      <c r="AX90" s="206" t="s">
        <v>12</v>
      </c>
      <c r="AY90" s="206"/>
      <c r="AZ90" s="206" t="s">
        <v>12</v>
      </c>
      <c r="BA90" s="206"/>
      <c r="BB90" s="206" t="s">
        <v>12</v>
      </c>
      <c r="BC90" s="206"/>
      <c r="BD90" s="206" t="s">
        <v>12</v>
      </c>
      <c r="BE90" s="206"/>
      <c r="BF90" s="206" t="s">
        <v>12</v>
      </c>
      <c r="BG90" s="206"/>
      <c r="BH90" s="206" t="s">
        <v>12</v>
      </c>
      <c r="BI90" s="206"/>
    </row>
    <row r="91" spans="1:61" ht="12.75">
      <c r="A91" s="69" t="s">
        <v>96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0</v>
      </c>
      <c r="AK91" s="70">
        <v>0</v>
      </c>
      <c r="AL91" s="70">
        <v>0</v>
      </c>
      <c r="AM91" s="70">
        <v>0</v>
      </c>
      <c r="AN91" s="70">
        <v>0</v>
      </c>
      <c r="AO91" s="70">
        <v>0</v>
      </c>
      <c r="AP91" s="70">
        <v>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0">
        <v>0</v>
      </c>
      <c r="AW91" s="70">
        <v>0</v>
      </c>
      <c r="AX91" s="70">
        <v>0</v>
      </c>
      <c r="AY91" s="70">
        <v>0</v>
      </c>
      <c r="AZ91" s="70">
        <v>0</v>
      </c>
      <c r="BA91" s="70">
        <v>0</v>
      </c>
      <c r="BB91" s="70">
        <v>0</v>
      </c>
      <c r="BC91" s="70">
        <v>0</v>
      </c>
      <c r="BD91" s="70">
        <v>0</v>
      </c>
      <c r="BE91" s="70">
        <v>0</v>
      </c>
      <c r="BF91" s="70">
        <v>0</v>
      </c>
      <c r="BG91" s="70">
        <v>0</v>
      </c>
      <c r="BH91" s="70">
        <v>0</v>
      </c>
      <c r="BI91" s="70">
        <v>0</v>
      </c>
    </row>
    <row r="92" spans="1:61" ht="12.75">
      <c r="A92" s="69" t="s">
        <v>97</v>
      </c>
      <c r="B92" s="70">
        <v>0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0</v>
      </c>
      <c r="AL92" s="70">
        <v>0</v>
      </c>
      <c r="AM92" s="70">
        <v>0</v>
      </c>
      <c r="AN92" s="70">
        <v>0</v>
      </c>
      <c r="AO92" s="70">
        <v>0</v>
      </c>
      <c r="AP92" s="70">
        <v>0</v>
      </c>
      <c r="AQ92" s="70">
        <v>0</v>
      </c>
      <c r="AR92" s="70">
        <v>0</v>
      </c>
      <c r="AS92" s="70">
        <v>0</v>
      </c>
      <c r="AT92" s="70">
        <v>0</v>
      </c>
      <c r="AU92" s="70">
        <v>0</v>
      </c>
      <c r="AV92" s="70">
        <v>0</v>
      </c>
      <c r="AW92" s="70">
        <v>0</v>
      </c>
      <c r="AX92" s="70">
        <v>0</v>
      </c>
      <c r="AY92" s="70">
        <v>0</v>
      </c>
      <c r="AZ92" s="70">
        <v>0</v>
      </c>
      <c r="BA92" s="70">
        <v>0</v>
      </c>
      <c r="BB92" s="70">
        <v>0</v>
      </c>
      <c r="BC92" s="70">
        <v>0</v>
      </c>
      <c r="BD92" s="70">
        <v>0</v>
      </c>
      <c r="BE92" s="70">
        <v>0</v>
      </c>
      <c r="BF92" s="70">
        <v>199660</v>
      </c>
      <c r="BG92" s="70">
        <v>3.220842071301823</v>
      </c>
      <c r="BH92" s="70">
        <v>199660</v>
      </c>
      <c r="BI92" s="70">
        <v>3.220842071301823</v>
      </c>
    </row>
    <row r="93" spans="1:61" ht="12.75">
      <c r="A93" s="71" t="s">
        <v>98</v>
      </c>
      <c r="B93" s="72">
        <v>0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2">
        <v>0</v>
      </c>
      <c r="AJ93" s="72">
        <v>0</v>
      </c>
      <c r="AK93" s="72">
        <v>0</v>
      </c>
      <c r="AL93" s="72">
        <v>0</v>
      </c>
      <c r="AM93" s="72">
        <v>0</v>
      </c>
      <c r="AN93" s="72">
        <v>0</v>
      </c>
      <c r="AO93" s="72">
        <v>0</v>
      </c>
      <c r="AP93" s="72">
        <v>0</v>
      </c>
      <c r="AQ93" s="72">
        <v>0</v>
      </c>
      <c r="AR93" s="72">
        <v>0</v>
      </c>
      <c r="AS93" s="72">
        <v>0</v>
      </c>
      <c r="AT93" s="72">
        <v>0</v>
      </c>
      <c r="AU93" s="72">
        <v>0</v>
      </c>
      <c r="AV93" s="72">
        <v>0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199660</v>
      </c>
      <c r="BG93" s="72">
        <v>3.220842071301823</v>
      </c>
      <c r="BH93" s="72">
        <v>199660</v>
      </c>
      <c r="BI93" s="72">
        <v>3.220842071301823</v>
      </c>
    </row>
    <row r="94" spans="1:61" ht="12.75">
      <c r="A94" s="11" t="s">
        <v>99</v>
      </c>
      <c r="B94" s="197" t="s">
        <v>12</v>
      </c>
      <c r="C94" s="197"/>
      <c r="D94" s="197" t="s">
        <v>12</v>
      </c>
      <c r="E94" s="197"/>
      <c r="F94" s="197" t="s">
        <v>12</v>
      </c>
      <c r="G94" s="197"/>
      <c r="H94" s="197" t="s">
        <v>12</v>
      </c>
      <c r="I94" s="197"/>
      <c r="J94" s="197" t="s">
        <v>12</v>
      </c>
      <c r="K94" s="197"/>
      <c r="L94" s="197" t="s">
        <v>12</v>
      </c>
      <c r="M94" s="197"/>
      <c r="N94" s="197" t="s">
        <v>12</v>
      </c>
      <c r="O94" s="197"/>
      <c r="P94" s="197" t="s">
        <v>12</v>
      </c>
      <c r="Q94" s="197"/>
      <c r="R94" s="197" t="s">
        <v>12</v>
      </c>
      <c r="S94" s="197"/>
      <c r="T94" s="197" t="s">
        <v>12</v>
      </c>
      <c r="U94" s="197"/>
      <c r="V94" s="197" t="s">
        <v>12</v>
      </c>
      <c r="W94" s="197"/>
      <c r="X94" s="197" t="s">
        <v>12</v>
      </c>
      <c r="Y94" s="197"/>
      <c r="Z94" s="197" t="s">
        <v>12</v>
      </c>
      <c r="AA94" s="197"/>
      <c r="AB94" s="197" t="s">
        <v>12</v>
      </c>
      <c r="AC94" s="197"/>
      <c r="AD94" s="197" t="s">
        <v>12</v>
      </c>
      <c r="AE94" s="197"/>
      <c r="AF94" s="197" t="s">
        <v>12</v>
      </c>
      <c r="AG94" s="197"/>
      <c r="AH94" s="197" t="s">
        <v>12</v>
      </c>
      <c r="AI94" s="197"/>
      <c r="AJ94" s="197" t="s">
        <v>12</v>
      </c>
      <c r="AK94" s="197"/>
      <c r="AL94" s="197" t="s">
        <v>12</v>
      </c>
      <c r="AM94" s="197"/>
      <c r="AN94" s="197" t="s">
        <v>12</v>
      </c>
      <c r="AO94" s="197"/>
      <c r="AP94" s="197" t="s">
        <v>12</v>
      </c>
      <c r="AQ94" s="197"/>
      <c r="AR94" s="197" t="s">
        <v>12</v>
      </c>
      <c r="AS94" s="197"/>
      <c r="AT94" s="197" t="s">
        <v>12</v>
      </c>
      <c r="AU94" s="197"/>
      <c r="AV94" s="197" t="s">
        <v>12</v>
      </c>
      <c r="AW94" s="197"/>
      <c r="AX94" s="197" t="s">
        <v>12</v>
      </c>
      <c r="AY94" s="197"/>
      <c r="AZ94" s="197" t="s">
        <v>12</v>
      </c>
      <c r="BA94" s="197"/>
      <c r="BB94" s="197" t="s">
        <v>12</v>
      </c>
      <c r="BC94" s="197"/>
      <c r="BD94" s="197" t="s">
        <v>12</v>
      </c>
      <c r="BE94" s="197"/>
      <c r="BF94" s="197" t="s">
        <v>12</v>
      </c>
      <c r="BG94" s="197"/>
      <c r="BH94" s="197" t="s">
        <v>12</v>
      </c>
      <c r="BI94" s="197"/>
    </row>
    <row r="95" spans="1:61" ht="12.75">
      <c r="A95" s="89" t="s">
        <v>100</v>
      </c>
      <c r="B95" s="90">
        <v>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  <c r="AE95" s="90">
        <v>0</v>
      </c>
      <c r="AF95" s="90">
        <v>0</v>
      </c>
      <c r="AG95" s="90">
        <v>0</v>
      </c>
      <c r="AH95" s="90">
        <v>0</v>
      </c>
      <c r="AI95" s="90">
        <v>0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  <c r="AO95" s="90">
        <v>0</v>
      </c>
      <c r="AP95" s="90">
        <v>0</v>
      </c>
      <c r="AQ95" s="90">
        <v>0</v>
      </c>
      <c r="AR95" s="90">
        <v>0</v>
      </c>
      <c r="AS95" s="90">
        <v>0</v>
      </c>
      <c r="AT95" s="90">
        <v>0</v>
      </c>
      <c r="AU95" s="90">
        <v>0</v>
      </c>
      <c r="AV95" s="90">
        <v>0</v>
      </c>
      <c r="AW95" s="90">
        <v>0</v>
      </c>
      <c r="AX95" s="90">
        <v>0</v>
      </c>
      <c r="AY95" s="90">
        <v>0</v>
      </c>
      <c r="AZ95" s="90">
        <v>0</v>
      </c>
      <c r="BA95" s="90">
        <v>0</v>
      </c>
      <c r="BB95" s="90">
        <v>0</v>
      </c>
      <c r="BC95" s="90">
        <v>0</v>
      </c>
      <c r="BD95" s="90">
        <v>0</v>
      </c>
      <c r="BE95" s="90">
        <v>0</v>
      </c>
      <c r="BF95" s="90">
        <v>0</v>
      </c>
      <c r="BG95" s="90">
        <v>0</v>
      </c>
      <c r="BH95" s="90">
        <v>0</v>
      </c>
      <c r="BI95" s="90">
        <v>0</v>
      </c>
    </row>
    <row r="96" spans="1:61" ht="12.75">
      <c r="A96" s="89" t="s">
        <v>101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0</v>
      </c>
      <c r="W96" s="90">
        <v>0</v>
      </c>
      <c r="X96" s="90">
        <v>0</v>
      </c>
      <c r="Y96" s="90">
        <v>0</v>
      </c>
      <c r="Z96" s="90">
        <v>0</v>
      </c>
      <c r="AA96" s="90">
        <v>0</v>
      </c>
      <c r="AB96" s="90">
        <v>0</v>
      </c>
      <c r="AC96" s="90">
        <v>0</v>
      </c>
      <c r="AD96" s="90">
        <v>0</v>
      </c>
      <c r="AE96" s="90">
        <v>0</v>
      </c>
      <c r="AF96" s="90">
        <v>0</v>
      </c>
      <c r="AG96" s="90">
        <v>0</v>
      </c>
      <c r="AH96" s="90">
        <v>0</v>
      </c>
      <c r="AI96" s="90">
        <v>0</v>
      </c>
      <c r="AJ96" s="90">
        <v>0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0</v>
      </c>
      <c r="AQ96" s="90">
        <v>0</v>
      </c>
      <c r="AR96" s="90">
        <v>0</v>
      </c>
      <c r="AS96" s="90">
        <v>0</v>
      </c>
      <c r="AT96" s="90">
        <v>0</v>
      </c>
      <c r="AU96" s="90">
        <v>0</v>
      </c>
      <c r="AV96" s="90">
        <v>0</v>
      </c>
      <c r="AW96" s="90">
        <v>0</v>
      </c>
      <c r="AX96" s="90">
        <v>0</v>
      </c>
      <c r="AY96" s="90">
        <v>0</v>
      </c>
      <c r="AZ96" s="90">
        <v>0</v>
      </c>
      <c r="BA96" s="90">
        <v>0</v>
      </c>
      <c r="BB96" s="90">
        <v>0</v>
      </c>
      <c r="BC96" s="90">
        <v>0</v>
      </c>
      <c r="BD96" s="90">
        <v>0</v>
      </c>
      <c r="BE96" s="90">
        <v>0</v>
      </c>
      <c r="BF96" s="90">
        <v>0</v>
      </c>
      <c r="BG96" s="90">
        <v>0</v>
      </c>
      <c r="BH96" s="90">
        <v>0</v>
      </c>
      <c r="BI96" s="90">
        <v>0</v>
      </c>
    </row>
    <row r="97" spans="1:61" ht="12.75">
      <c r="A97" s="91" t="s">
        <v>102</v>
      </c>
      <c r="B97" s="92">
        <v>0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v>0</v>
      </c>
      <c r="X97" s="92">
        <v>0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2">
        <v>0</v>
      </c>
      <c r="AO97" s="92">
        <v>0</v>
      </c>
      <c r="AP97" s="92">
        <v>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2">
        <v>0</v>
      </c>
      <c r="AW97" s="92">
        <v>0</v>
      </c>
      <c r="AX97" s="92">
        <v>0</v>
      </c>
      <c r="AY97" s="92">
        <v>0</v>
      </c>
      <c r="AZ97" s="92">
        <v>0</v>
      </c>
      <c r="BA97" s="92">
        <v>0</v>
      </c>
      <c r="BB97" s="92">
        <v>0</v>
      </c>
      <c r="BC97" s="92">
        <v>0</v>
      </c>
      <c r="BD97" s="92">
        <v>0</v>
      </c>
      <c r="BE97" s="92">
        <v>0</v>
      </c>
      <c r="BF97" s="92">
        <v>0</v>
      </c>
      <c r="BG97" s="92">
        <v>0</v>
      </c>
      <c r="BH97" s="92">
        <v>0</v>
      </c>
      <c r="BI97" s="92">
        <v>0</v>
      </c>
    </row>
    <row r="98" spans="1:61" ht="12.75">
      <c r="A98" s="93" t="s">
        <v>103</v>
      </c>
      <c r="B98" s="207" t="s">
        <v>12</v>
      </c>
      <c r="C98" s="207"/>
      <c r="D98" s="207" t="s">
        <v>12</v>
      </c>
      <c r="E98" s="207"/>
      <c r="F98" s="207" t="s">
        <v>12</v>
      </c>
      <c r="G98" s="207"/>
      <c r="H98" s="207" t="s">
        <v>12</v>
      </c>
      <c r="I98" s="207"/>
      <c r="J98" s="207" t="s">
        <v>12</v>
      </c>
      <c r="K98" s="207"/>
      <c r="L98" s="207" t="s">
        <v>12</v>
      </c>
      <c r="M98" s="207"/>
      <c r="N98" s="207" t="s">
        <v>12</v>
      </c>
      <c r="O98" s="207"/>
      <c r="P98" s="207" t="s">
        <v>12</v>
      </c>
      <c r="Q98" s="207"/>
      <c r="R98" s="207" t="s">
        <v>12</v>
      </c>
      <c r="S98" s="207"/>
      <c r="T98" s="207" t="s">
        <v>12</v>
      </c>
      <c r="U98" s="207"/>
      <c r="V98" s="207" t="s">
        <v>12</v>
      </c>
      <c r="W98" s="207"/>
      <c r="X98" s="207" t="s">
        <v>12</v>
      </c>
      <c r="Y98" s="207"/>
      <c r="Z98" s="207" t="s">
        <v>12</v>
      </c>
      <c r="AA98" s="207"/>
      <c r="AB98" s="207" t="s">
        <v>12</v>
      </c>
      <c r="AC98" s="207"/>
      <c r="AD98" s="207" t="s">
        <v>12</v>
      </c>
      <c r="AE98" s="207"/>
      <c r="AF98" s="207" t="s">
        <v>12</v>
      </c>
      <c r="AG98" s="207"/>
      <c r="AH98" s="207" t="s">
        <v>12</v>
      </c>
      <c r="AI98" s="207"/>
      <c r="AJ98" s="207" t="s">
        <v>12</v>
      </c>
      <c r="AK98" s="207"/>
      <c r="AL98" s="207" t="s">
        <v>12</v>
      </c>
      <c r="AM98" s="207"/>
      <c r="AN98" s="207" t="s">
        <v>12</v>
      </c>
      <c r="AO98" s="207"/>
      <c r="AP98" s="207" t="s">
        <v>12</v>
      </c>
      <c r="AQ98" s="207"/>
      <c r="AR98" s="207" t="s">
        <v>12</v>
      </c>
      <c r="AS98" s="207"/>
      <c r="AT98" s="207" t="s">
        <v>12</v>
      </c>
      <c r="AU98" s="207"/>
      <c r="AV98" s="207" t="s">
        <v>12</v>
      </c>
      <c r="AW98" s="207"/>
      <c r="AX98" s="207" t="s">
        <v>12</v>
      </c>
      <c r="AY98" s="207"/>
      <c r="AZ98" s="207" t="s">
        <v>12</v>
      </c>
      <c r="BA98" s="207"/>
      <c r="BB98" s="207" t="s">
        <v>12</v>
      </c>
      <c r="BC98" s="207"/>
      <c r="BD98" s="207" t="s">
        <v>12</v>
      </c>
      <c r="BE98" s="207"/>
      <c r="BF98" s="207" t="s">
        <v>12</v>
      </c>
      <c r="BG98" s="207"/>
      <c r="BH98" s="207" t="s">
        <v>12</v>
      </c>
      <c r="BI98" s="207"/>
    </row>
    <row r="99" spans="1:61" ht="12.75">
      <c r="A99" s="29" t="s">
        <v>104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</row>
    <row r="100" spans="1:61" ht="12.75">
      <c r="A100" s="31" t="s">
        <v>105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</row>
    <row r="101" spans="1:61" ht="12.75">
      <c r="A101" s="61" t="s">
        <v>106</v>
      </c>
      <c r="B101" s="62">
        <v>0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393190</v>
      </c>
      <c r="I101" s="62">
        <v>227.80417149478563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2056935</v>
      </c>
      <c r="Q101" s="62">
        <v>140.71247776713642</v>
      </c>
      <c r="R101" s="62">
        <v>403729</v>
      </c>
      <c r="S101" s="62">
        <v>198.49016715830876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853815</v>
      </c>
      <c r="AK101" s="62">
        <v>204.65364333652926</v>
      </c>
      <c r="AL101" s="62">
        <v>98821</v>
      </c>
      <c r="AM101" s="62">
        <v>202.50204918032787</v>
      </c>
      <c r="AN101" s="62">
        <v>338075</v>
      </c>
      <c r="AO101" s="62">
        <v>181.5655209452202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4995164</v>
      </c>
      <c r="BA101" s="62">
        <v>255.8342637644046</v>
      </c>
      <c r="BB101" s="62">
        <v>1333007</v>
      </c>
      <c r="BC101" s="62">
        <v>226.66332256418977</v>
      </c>
      <c r="BD101" s="62">
        <v>519630</v>
      </c>
      <c r="BE101" s="62">
        <v>174.60685483870967</v>
      </c>
      <c r="BF101" s="62">
        <v>6356685</v>
      </c>
      <c r="BG101" s="62">
        <v>102.54371672850459</v>
      </c>
      <c r="BH101" s="62">
        <v>17349051</v>
      </c>
      <c r="BI101" s="62">
        <v>279.86854331343767</v>
      </c>
    </row>
    <row r="102" spans="1:61" ht="12.75">
      <c r="A102" s="61" t="s">
        <v>107</v>
      </c>
      <c r="B102" s="62">
        <v>8288.039999999999</v>
      </c>
      <c r="C102" s="62">
        <v>25.900124999999996</v>
      </c>
      <c r="D102" s="62">
        <v>27776.039999999994</v>
      </c>
      <c r="E102" s="62">
        <v>59.22396588486139</v>
      </c>
      <c r="F102" s="62">
        <v>2240.0400000000004</v>
      </c>
      <c r="G102" s="62">
        <v>7.249320388349516</v>
      </c>
      <c r="H102" s="62">
        <v>406630</v>
      </c>
      <c r="I102" s="62">
        <v>235.5909617612978</v>
      </c>
      <c r="J102" s="62">
        <v>24640.08</v>
      </c>
      <c r="K102" s="62">
        <v>65.8825668449198</v>
      </c>
      <c r="L102" s="62">
        <v>29568</v>
      </c>
      <c r="M102" s="62">
        <v>69.24590163934427</v>
      </c>
      <c r="N102" s="62">
        <v>55328.039999999986</v>
      </c>
      <c r="O102" s="62">
        <v>58.922300319488805</v>
      </c>
      <c r="P102" s="62">
        <v>2107783.08</v>
      </c>
      <c r="Q102" s="62">
        <v>144.190934464359</v>
      </c>
      <c r="R102" s="62">
        <v>460177</v>
      </c>
      <c r="S102" s="62">
        <v>226.2423795476893</v>
      </c>
      <c r="T102" s="62">
        <v>53088</v>
      </c>
      <c r="U102" s="62">
        <v>34.63013698630137</v>
      </c>
      <c r="V102" s="62">
        <v>4704</v>
      </c>
      <c r="W102" s="62">
        <v>34.33576642335766</v>
      </c>
      <c r="X102" s="62">
        <v>17696.04</v>
      </c>
      <c r="Y102" s="62">
        <v>74.04200836820084</v>
      </c>
      <c r="Z102" s="62">
        <v>0</v>
      </c>
      <c r="AA102" s="62">
        <v>0</v>
      </c>
      <c r="AB102" s="62">
        <v>4256.04</v>
      </c>
      <c r="AC102" s="62">
        <v>7.069833887043189</v>
      </c>
      <c r="AD102" s="62">
        <v>21056.04</v>
      </c>
      <c r="AE102" s="62">
        <v>88.10058577405859</v>
      </c>
      <c r="AF102" s="62">
        <v>10752</v>
      </c>
      <c r="AG102" s="62">
        <v>70.27450980392157</v>
      </c>
      <c r="AH102" s="62">
        <v>21280.079999999998</v>
      </c>
      <c r="AI102" s="62">
        <v>67.98747603833866</v>
      </c>
      <c r="AJ102" s="62">
        <v>879575.04</v>
      </c>
      <c r="AK102" s="62">
        <v>210.82814956855225</v>
      </c>
      <c r="AL102" s="62">
        <v>108677.08</v>
      </c>
      <c r="AM102" s="62">
        <v>222.6989344262295</v>
      </c>
      <c r="AN102" s="62">
        <v>346587.08</v>
      </c>
      <c r="AO102" s="62">
        <v>186.136992481203</v>
      </c>
      <c r="AP102" s="62">
        <v>17472</v>
      </c>
      <c r="AQ102" s="62">
        <v>69.0592885375494</v>
      </c>
      <c r="AR102" s="62">
        <v>19488</v>
      </c>
      <c r="AS102" s="62">
        <v>51.69230769230769</v>
      </c>
      <c r="AT102" s="62">
        <v>35392.08</v>
      </c>
      <c r="AU102" s="62">
        <v>58.79083056478406</v>
      </c>
      <c r="AV102" s="62">
        <v>15680.04</v>
      </c>
      <c r="AW102" s="62">
        <v>71.9267889908257</v>
      </c>
      <c r="AX102" s="62">
        <v>9632.039999999999</v>
      </c>
      <c r="AY102" s="62">
        <v>78.30926829268292</v>
      </c>
      <c r="AZ102" s="62">
        <v>5038844</v>
      </c>
      <c r="BA102" s="62">
        <v>258.0713956466069</v>
      </c>
      <c r="BB102" s="62">
        <v>1361455.04</v>
      </c>
      <c r="BC102" s="62">
        <v>231.50060193844584</v>
      </c>
      <c r="BD102" s="62">
        <v>557710.08</v>
      </c>
      <c r="BE102" s="62">
        <v>187.40258064516127</v>
      </c>
      <c r="BF102" s="62">
        <v>6356685</v>
      </c>
      <c r="BG102" s="62">
        <v>102.54371672850459</v>
      </c>
      <c r="BH102" s="62">
        <v>18002460</v>
      </c>
      <c r="BI102" s="62">
        <v>290.40909824165186</v>
      </c>
    </row>
    <row r="103" spans="1:61" ht="12.75">
      <c r="A103" s="11" t="s">
        <v>108</v>
      </c>
      <c r="B103" s="197" t="s">
        <v>12</v>
      </c>
      <c r="C103" s="197"/>
      <c r="D103" s="197" t="s">
        <v>12</v>
      </c>
      <c r="E103" s="197"/>
      <c r="F103" s="197" t="s">
        <v>12</v>
      </c>
      <c r="G103" s="197"/>
      <c r="H103" s="197" t="s">
        <v>12</v>
      </c>
      <c r="I103" s="197"/>
      <c r="J103" s="197" t="s">
        <v>12</v>
      </c>
      <c r="K103" s="197"/>
      <c r="L103" s="197" t="s">
        <v>12</v>
      </c>
      <c r="M103" s="197"/>
      <c r="N103" s="197" t="s">
        <v>12</v>
      </c>
      <c r="O103" s="197"/>
      <c r="P103" s="197" t="s">
        <v>12</v>
      </c>
      <c r="Q103" s="197"/>
      <c r="R103" s="197" t="s">
        <v>12</v>
      </c>
      <c r="S103" s="197"/>
      <c r="T103" s="197" t="s">
        <v>12</v>
      </c>
      <c r="U103" s="197"/>
      <c r="V103" s="197" t="s">
        <v>12</v>
      </c>
      <c r="W103" s="197"/>
      <c r="X103" s="197" t="s">
        <v>12</v>
      </c>
      <c r="Y103" s="197"/>
      <c r="Z103" s="197" t="s">
        <v>12</v>
      </c>
      <c r="AA103" s="197"/>
      <c r="AB103" s="197" t="s">
        <v>12</v>
      </c>
      <c r="AC103" s="197"/>
      <c r="AD103" s="197" t="s">
        <v>12</v>
      </c>
      <c r="AE103" s="197"/>
      <c r="AF103" s="197" t="s">
        <v>12</v>
      </c>
      <c r="AG103" s="197"/>
      <c r="AH103" s="197" t="s">
        <v>12</v>
      </c>
      <c r="AI103" s="197"/>
      <c r="AJ103" s="197" t="s">
        <v>12</v>
      </c>
      <c r="AK103" s="197"/>
      <c r="AL103" s="197" t="s">
        <v>12</v>
      </c>
      <c r="AM103" s="197"/>
      <c r="AN103" s="197" t="s">
        <v>12</v>
      </c>
      <c r="AO103" s="197"/>
      <c r="AP103" s="197" t="s">
        <v>12</v>
      </c>
      <c r="AQ103" s="197"/>
      <c r="AR103" s="197" t="s">
        <v>12</v>
      </c>
      <c r="AS103" s="197"/>
      <c r="AT103" s="197" t="s">
        <v>12</v>
      </c>
      <c r="AU103" s="197"/>
      <c r="AV103" s="197" t="s">
        <v>12</v>
      </c>
      <c r="AW103" s="197"/>
      <c r="AX103" s="197" t="s">
        <v>12</v>
      </c>
      <c r="AY103" s="197"/>
      <c r="AZ103" s="197" t="s">
        <v>12</v>
      </c>
      <c r="BA103" s="197"/>
      <c r="BB103" s="197" t="s">
        <v>12</v>
      </c>
      <c r="BC103" s="197"/>
      <c r="BD103" s="197" t="s">
        <v>12</v>
      </c>
      <c r="BE103" s="197"/>
      <c r="BF103" s="197" t="s">
        <v>12</v>
      </c>
      <c r="BG103" s="197"/>
      <c r="BH103" s="197" t="s">
        <v>12</v>
      </c>
      <c r="BI103" s="197"/>
    </row>
    <row r="104" spans="1:61" ht="12.75">
      <c r="A104" s="95" t="s">
        <v>109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96668</v>
      </c>
      <c r="I104" s="96">
        <v>56.006952491309384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0</v>
      </c>
      <c r="AE104" s="96">
        <v>0</v>
      </c>
      <c r="AF104" s="96">
        <v>0</v>
      </c>
      <c r="AG104" s="96">
        <v>0</v>
      </c>
      <c r="AH104" s="96">
        <v>0</v>
      </c>
      <c r="AI104" s="96">
        <v>0</v>
      </c>
      <c r="AJ104" s="96">
        <v>0</v>
      </c>
      <c r="AK104" s="96">
        <v>0</v>
      </c>
      <c r="AL104" s="96">
        <v>24190</v>
      </c>
      <c r="AM104" s="96">
        <v>49.56967213114754</v>
      </c>
      <c r="AN104" s="96">
        <v>0</v>
      </c>
      <c r="AO104" s="96">
        <v>0</v>
      </c>
      <c r="AP104" s="96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6">
        <v>0</v>
      </c>
      <c r="AY104" s="96">
        <v>0</v>
      </c>
      <c r="AZ104" s="96">
        <v>0</v>
      </c>
      <c r="BA104" s="96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120858</v>
      </c>
      <c r="BI104" s="96">
        <v>1.949637038231973</v>
      </c>
    </row>
    <row r="105" spans="1:61" ht="12.75">
      <c r="A105" s="95" t="s">
        <v>110</v>
      </c>
      <c r="B105" s="96">
        <v>0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2541290</v>
      </c>
      <c r="Q105" s="96">
        <v>173.84662744561498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228091</v>
      </c>
      <c r="AK105" s="96">
        <v>54.671860019175455</v>
      </c>
      <c r="AL105" s="96">
        <v>0</v>
      </c>
      <c r="AM105" s="96">
        <v>0</v>
      </c>
      <c r="AN105" s="96">
        <v>241719</v>
      </c>
      <c r="AO105" s="96">
        <v>129.81686358754027</v>
      </c>
      <c r="AP105" s="96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6">
        <v>0</v>
      </c>
      <c r="AY105" s="96">
        <v>0</v>
      </c>
      <c r="AZ105" s="96">
        <v>2278290</v>
      </c>
      <c r="BA105" s="96">
        <v>116.68578745198464</v>
      </c>
      <c r="BB105" s="96">
        <v>329480</v>
      </c>
      <c r="BC105" s="96">
        <v>56.02448563169529</v>
      </c>
      <c r="BD105" s="96">
        <v>0</v>
      </c>
      <c r="BE105" s="96">
        <v>0</v>
      </c>
      <c r="BF105" s="96">
        <v>642130</v>
      </c>
      <c r="BG105" s="96">
        <v>10.358606226810776</v>
      </c>
      <c r="BH105" s="96">
        <v>6261000</v>
      </c>
      <c r="BI105" s="96">
        <v>101.00016131634135</v>
      </c>
    </row>
    <row r="106" spans="1:61" ht="12.75">
      <c r="A106" s="95" t="s">
        <v>111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147534</v>
      </c>
      <c r="S106" s="96">
        <v>72.53392330383481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96">
        <v>0</v>
      </c>
      <c r="AM106" s="96">
        <v>0</v>
      </c>
      <c r="AN106" s="96">
        <v>0</v>
      </c>
      <c r="AO106" s="96">
        <v>0</v>
      </c>
      <c r="AP106" s="96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6">
        <v>0</v>
      </c>
      <c r="BB106" s="96">
        <v>0</v>
      </c>
      <c r="BC106" s="96">
        <v>0</v>
      </c>
      <c r="BD106" s="96">
        <v>289529</v>
      </c>
      <c r="BE106" s="96">
        <v>97.28797043010752</v>
      </c>
      <c r="BF106" s="96">
        <v>0</v>
      </c>
      <c r="BG106" s="96">
        <v>0</v>
      </c>
      <c r="BH106" s="96">
        <v>437063</v>
      </c>
      <c r="BI106" s="96">
        <v>7.050540409743507</v>
      </c>
    </row>
    <row r="107" spans="1:61" ht="12.75">
      <c r="A107" s="95" t="s">
        <v>112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0</v>
      </c>
      <c r="AE107" s="96">
        <v>0</v>
      </c>
      <c r="AF107" s="96">
        <v>0</v>
      </c>
      <c r="AG107" s="96">
        <v>0</v>
      </c>
      <c r="AH107" s="96">
        <v>0</v>
      </c>
      <c r="AI107" s="96">
        <v>0</v>
      </c>
      <c r="AJ107" s="96">
        <v>0</v>
      </c>
      <c r="AK107" s="96">
        <v>0</v>
      </c>
      <c r="AL107" s="96">
        <v>0</v>
      </c>
      <c r="AM107" s="96">
        <v>0</v>
      </c>
      <c r="AN107" s="96">
        <v>0</v>
      </c>
      <c r="AO107" s="96">
        <v>0</v>
      </c>
      <c r="AP107" s="96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6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</row>
    <row r="108" spans="1:61" ht="12.75">
      <c r="A108" s="95" t="s">
        <v>113</v>
      </c>
      <c r="B108" s="96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0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54810</v>
      </c>
      <c r="AK108" s="96">
        <v>13.13758389261745</v>
      </c>
      <c r="AL108" s="96">
        <v>0</v>
      </c>
      <c r="AM108" s="96">
        <v>0</v>
      </c>
      <c r="AN108" s="96">
        <v>0</v>
      </c>
      <c r="AO108" s="96">
        <v>0</v>
      </c>
      <c r="AP108" s="96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6">
        <v>0</v>
      </c>
      <c r="AY108" s="96">
        <v>0</v>
      </c>
      <c r="AZ108" s="96">
        <v>0</v>
      </c>
      <c r="BA108" s="96">
        <v>0</v>
      </c>
      <c r="BB108" s="96">
        <v>22440</v>
      </c>
      <c r="BC108" s="96">
        <v>3.8156776058493453</v>
      </c>
      <c r="BD108" s="96">
        <v>0</v>
      </c>
      <c r="BE108" s="96">
        <v>0</v>
      </c>
      <c r="BF108" s="96">
        <v>0</v>
      </c>
      <c r="BG108" s="96">
        <v>0</v>
      </c>
      <c r="BH108" s="96">
        <v>77250</v>
      </c>
      <c r="BI108" s="96">
        <v>1.2461687368930472</v>
      </c>
    </row>
    <row r="109" spans="1:61" ht="12.75">
      <c r="A109" s="95" t="s">
        <v>114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v>0</v>
      </c>
      <c r="AL109" s="96">
        <v>0</v>
      </c>
      <c r="AM109" s="96">
        <v>0</v>
      </c>
      <c r="AN109" s="96">
        <v>0</v>
      </c>
      <c r="AO109" s="96">
        <v>0</v>
      </c>
      <c r="AP109" s="96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6">
        <v>0</v>
      </c>
      <c r="AY109" s="96">
        <v>0</v>
      </c>
      <c r="AZ109" s="96">
        <v>0</v>
      </c>
      <c r="BA109" s="96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1586360</v>
      </c>
      <c r="BG109" s="96">
        <v>25.59057912566543</v>
      </c>
      <c r="BH109" s="96">
        <v>1586360</v>
      </c>
      <c r="BI109" s="96">
        <v>25.59057912566543</v>
      </c>
    </row>
    <row r="110" spans="1:61" ht="12.75">
      <c r="A110" s="95" t="s">
        <v>115</v>
      </c>
      <c r="B110" s="96">
        <v>0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>
        <v>0</v>
      </c>
      <c r="AL110" s="96">
        <v>0</v>
      </c>
      <c r="AM110" s="96">
        <v>0</v>
      </c>
      <c r="AN110" s="96">
        <v>0</v>
      </c>
      <c r="AO110" s="96">
        <v>0</v>
      </c>
      <c r="AP110" s="96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6">
        <v>0</v>
      </c>
      <c r="AY110" s="96">
        <v>0</v>
      </c>
      <c r="AZ110" s="96">
        <v>0</v>
      </c>
      <c r="BA110" s="96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</row>
    <row r="111" spans="1:61" ht="12.75">
      <c r="A111" s="95" t="s">
        <v>116</v>
      </c>
      <c r="B111" s="96">
        <v>0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0</v>
      </c>
      <c r="AM111" s="96">
        <v>0</v>
      </c>
      <c r="AN111" s="96">
        <v>0</v>
      </c>
      <c r="AO111" s="96">
        <v>0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6">
        <v>0</v>
      </c>
      <c r="AY111" s="96">
        <v>0</v>
      </c>
      <c r="AZ111" s="96">
        <v>0</v>
      </c>
      <c r="BA111" s="96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</row>
    <row r="112" spans="1:61" ht="12.75">
      <c r="A112" s="95" t="s">
        <v>117</v>
      </c>
      <c r="B112" s="96">
        <v>0</v>
      </c>
      <c r="C112" s="96">
        <v>0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  <c r="AD112" s="96">
        <v>0</v>
      </c>
      <c r="AE112" s="96">
        <v>0</v>
      </c>
      <c r="AF112" s="96">
        <v>0</v>
      </c>
      <c r="AG112" s="96">
        <v>0</v>
      </c>
      <c r="AH112" s="96">
        <v>0</v>
      </c>
      <c r="AI112" s="96">
        <v>0</v>
      </c>
      <c r="AJ112" s="96">
        <v>0</v>
      </c>
      <c r="AK112" s="96">
        <v>0</v>
      </c>
      <c r="AL112" s="96">
        <v>0</v>
      </c>
      <c r="AM112" s="96">
        <v>0</v>
      </c>
      <c r="AN112" s="96">
        <v>0</v>
      </c>
      <c r="AO112" s="96">
        <v>0</v>
      </c>
      <c r="AP112" s="96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6">
        <v>0</v>
      </c>
      <c r="AY112" s="96">
        <v>0</v>
      </c>
      <c r="AZ112" s="96">
        <v>0</v>
      </c>
      <c r="BA112" s="96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346648</v>
      </c>
      <c r="BG112" s="96">
        <v>5.591998709469269</v>
      </c>
      <c r="BH112" s="96">
        <v>346648</v>
      </c>
      <c r="BI112" s="96">
        <v>5.591998709469269</v>
      </c>
    </row>
    <row r="113" spans="1:61" ht="12.75">
      <c r="A113" s="95" t="s">
        <v>118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0</v>
      </c>
      <c r="AE113" s="96">
        <v>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v>0</v>
      </c>
      <c r="AL113" s="96">
        <v>0</v>
      </c>
      <c r="AM113" s="96">
        <v>0</v>
      </c>
      <c r="AN113" s="96">
        <v>0</v>
      </c>
      <c r="AO113" s="96">
        <v>0</v>
      </c>
      <c r="AP113" s="96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6">
        <v>0</v>
      </c>
      <c r="AY113" s="96">
        <v>0</v>
      </c>
      <c r="AZ113" s="96">
        <v>0</v>
      </c>
      <c r="BA113" s="96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</row>
    <row r="114" spans="1:61" ht="12.75">
      <c r="A114" s="95" t="s">
        <v>119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  <c r="AD114" s="96">
        <v>0</v>
      </c>
      <c r="AE114" s="96">
        <v>0</v>
      </c>
      <c r="AF114" s="96">
        <v>0</v>
      </c>
      <c r="AG114" s="96">
        <v>0</v>
      </c>
      <c r="AH114" s="96">
        <v>0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96">
        <v>0</v>
      </c>
      <c r="AO114" s="96">
        <v>0</v>
      </c>
      <c r="AP114" s="96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6">
        <v>0</v>
      </c>
      <c r="AY114" s="96">
        <v>0</v>
      </c>
      <c r="AZ114" s="96">
        <v>0</v>
      </c>
      <c r="BA114" s="96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</row>
    <row r="115" spans="1:61" ht="12.75">
      <c r="A115" s="95" t="s">
        <v>120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  <c r="AD115" s="96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6">
        <v>0</v>
      </c>
      <c r="AL115" s="96">
        <v>0</v>
      </c>
      <c r="AM115" s="96">
        <v>0</v>
      </c>
      <c r="AN115" s="96">
        <v>0</v>
      </c>
      <c r="AO115" s="96">
        <v>0</v>
      </c>
      <c r="AP115" s="96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333480</v>
      </c>
      <c r="BG115" s="96">
        <v>5.3795773511856755</v>
      </c>
      <c r="BH115" s="96">
        <v>333480</v>
      </c>
      <c r="BI115" s="96">
        <v>5.3795773511856755</v>
      </c>
    </row>
    <row r="116" spans="1:61" ht="12.75">
      <c r="A116" s="95" t="s">
        <v>121</v>
      </c>
      <c r="B116" s="96">
        <v>0</v>
      </c>
      <c r="C116" s="96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96">
        <v>0</v>
      </c>
      <c r="AO116" s="96">
        <v>0</v>
      </c>
      <c r="AP116" s="96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6">
        <v>0</v>
      </c>
      <c r="AY116" s="96">
        <v>0</v>
      </c>
      <c r="AZ116" s="96">
        <v>0</v>
      </c>
      <c r="BA116" s="96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</row>
    <row r="117" spans="1:61" ht="12.75">
      <c r="A117" s="97" t="s">
        <v>122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96668</v>
      </c>
      <c r="I117" s="98">
        <v>56.006952491309384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2541290</v>
      </c>
      <c r="Q117" s="98">
        <v>173.84662744561498</v>
      </c>
      <c r="R117" s="98">
        <v>147534</v>
      </c>
      <c r="S117" s="98">
        <v>72.53392330383481</v>
      </c>
      <c r="T117" s="98">
        <v>0</v>
      </c>
      <c r="U117" s="98">
        <v>0</v>
      </c>
      <c r="V117" s="98">
        <v>0</v>
      </c>
      <c r="W117" s="98">
        <v>0</v>
      </c>
      <c r="X117" s="98">
        <v>0</v>
      </c>
      <c r="Y117" s="98">
        <v>0</v>
      </c>
      <c r="Z117" s="98">
        <v>0</v>
      </c>
      <c r="AA117" s="98">
        <v>0</v>
      </c>
      <c r="AB117" s="98">
        <v>0</v>
      </c>
      <c r="AC117" s="98">
        <v>0</v>
      </c>
      <c r="AD117" s="98">
        <v>0</v>
      </c>
      <c r="AE117" s="98">
        <v>0</v>
      </c>
      <c r="AF117" s="98">
        <v>0</v>
      </c>
      <c r="AG117" s="98">
        <v>0</v>
      </c>
      <c r="AH117" s="98">
        <v>0</v>
      </c>
      <c r="AI117" s="98">
        <v>0</v>
      </c>
      <c r="AJ117" s="98">
        <v>282901</v>
      </c>
      <c r="AK117" s="98">
        <v>67.80944391179291</v>
      </c>
      <c r="AL117" s="98">
        <v>24190</v>
      </c>
      <c r="AM117" s="98">
        <v>49.56967213114754</v>
      </c>
      <c r="AN117" s="98">
        <v>241719</v>
      </c>
      <c r="AO117" s="98">
        <v>129.81686358754027</v>
      </c>
      <c r="AP117" s="98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0</v>
      </c>
      <c r="AW117" s="98">
        <v>0</v>
      </c>
      <c r="AX117" s="98">
        <v>0</v>
      </c>
      <c r="AY117" s="98">
        <v>0</v>
      </c>
      <c r="AZ117" s="98">
        <v>2278290</v>
      </c>
      <c r="BA117" s="98">
        <v>116.68578745198464</v>
      </c>
      <c r="BB117" s="98">
        <v>351920</v>
      </c>
      <c r="BC117" s="98">
        <v>59.84016323754464</v>
      </c>
      <c r="BD117" s="98">
        <v>289529</v>
      </c>
      <c r="BE117" s="98">
        <v>97.28797043010752</v>
      </c>
      <c r="BF117" s="98">
        <v>2908618</v>
      </c>
      <c r="BG117" s="98">
        <v>46.92076141313115</v>
      </c>
      <c r="BH117" s="98">
        <v>9162659</v>
      </c>
      <c r="BI117" s="98">
        <v>147.80866268753024</v>
      </c>
    </row>
    <row r="118" spans="1:61" ht="12.75">
      <c r="A118" s="99" t="s">
        <v>123</v>
      </c>
      <c r="B118" s="100">
        <v>0</v>
      </c>
      <c r="C118" s="100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v>489858</v>
      </c>
      <c r="I118" s="100">
        <v>283.811123986095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100">
        <v>4598225</v>
      </c>
      <c r="Q118" s="100">
        <v>314.5591052127514</v>
      </c>
      <c r="R118" s="100">
        <v>551263</v>
      </c>
      <c r="S118" s="100">
        <v>271.02409046214353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0">
        <v>0</v>
      </c>
      <c r="AA118" s="100">
        <v>0</v>
      </c>
      <c r="AB118" s="100">
        <v>0</v>
      </c>
      <c r="AC118" s="100">
        <v>0</v>
      </c>
      <c r="AD118" s="100">
        <v>0</v>
      </c>
      <c r="AE118" s="100">
        <v>0</v>
      </c>
      <c r="AF118" s="100">
        <v>0</v>
      </c>
      <c r="AG118" s="100">
        <v>0</v>
      </c>
      <c r="AH118" s="100">
        <v>0</v>
      </c>
      <c r="AI118" s="100">
        <v>0</v>
      </c>
      <c r="AJ118" s="100">
        <v>1136716</v>
      </c>
      <c r="AK118" s="100">
        <v>272.46308724832215</v>
      </c>
      <c r="AL118" s="100">
        <v>123011</v>
      </c>
      <c r="AM118" s="100">
        <v>252.07172131147541</v>
      </c>
      <c r="AN118" s="100">
        <v>579794</v>
      </c>
      <c r="AO118" s="100">
        <v>311.38238453276045</v>
      </c>
      <c r="AP118" s="100">
        <v>0</v>
      </c>
      <c r="AQ118" s="100">
        <v>0</v>
      </c>
      <c r="AR118" s="100">
        <v>0</v>
      </c>
      <c r="AS118" s="100">
        <v>0</v>
      </c>
      <c r="AT118" s="100">
        <v>0</v>
      </c>
      <c r="AU118" s="100">
        <v>0</v>
      </c>
      <c r="AV118" s="100">
        <v>0</v>
      </c>
      <c r="AW118" s="100">
        <v>0</v>
      </c>
      <c r="AX118" s="100">
        <v>0</v>
      </c>
      <c r="AY118" s="100">
        <v>0</v>
      </c>
      <c r="AZ118" s="100">
        <v>7273454</v>
      </c>
      <c r="BA118" s="100">
        <v>372.5200512163892</v>
      </c>
      <c r="BB118" s="100">
        <v>1684927</v>
      </c>
      <c r="BC118" s="100">
        <v>286.50348580173437</v>
      </c>
      <c r="BD118" s="100">
        <v>809159</v>
      </c>
      <c r="BE118" s="100">
        <v>271.8948252688172</v>
      </c>
      <c r="BF118" s="100">
        <v>9265303</v>
      </c>
      <c r="BG118" s="100">
        <v>149.46447814163574</v>
      </c>
      <c r="BH118" s="100">
        <v>26511710</v>
      </c>
      <c r="BI118" s="100">
        <v>427.6772060009679</v>
      </c>
    </row>
    <row r="119" spans="1:61" ht="12.75">
      <c r="A119" s="99" t="s">
        <v>124</v>
      </c>
      <c r="B119" s="100">
        <v>8288.039999999999</v>
      </c>
      <c r="C119" s="100">
        <v>25.900124999999996</v>
      </c>
      <c r="D119" s="100">
        <v>27776.039999999994</v>
      </c>
      <c r="E119" s="100">
        <v>59.22396588486139</v>
      </c>
      <c r="F119" s="100">
        <v>2240.0400000000004</v>
      </c>
      <c r="G119" s="100">
        <v>7.249320388349516</v>
      </c>
      <c r="H119" s="100">
        <v>503298</v>
      </c>
      <c r="I119" s="100">
        <v>291.5979142526072</v>
      </c>
      <c r="J119" s="100">
        <v>24640.08</v>
      </c>
      <c r="K119" s="100">
        <v>65.8825668449198</v>
      </c>
      <c r="L119" s="100">
        <v>29568</v>
      </c>
      <c r="M119" s="100">
        <v>69.24590163934427</v>
      </c>
      <c r="N119" s="100">
        <v>55328.039999999986</v>
      </c>
      <c r="O119" s="100">
        <v>58.922300319488805</v>
      </c>
      <c r="P119" s="100">
        <v>4649073.08</v>
      </c>
      <c r="Q119" s="100">
        <v>318.037561909974</v>
      </c>
      <c r="R119" s="100">
        <v>607711</v>
      </c>
      <c r="S119" s="100">
        <v>298.77630285152406</v>
      </c>
      <c r="T119" s="100">
        <v>53088</v>
      </c>
      <c r="U119" s="100">
        <v>34.63013698630137</v>
      </c>
      <c r="V119" s="100">
        <v>4704</v>
      </c>
      <c r="W119" s="100">
        <v>34.33576642335766</v>
      </c>
      <c r="X119" s="100">
        <v>17696.04</v>
      </c>
      <c r="Y119" s="100">
        <v>74.04200836820084</v>
      </c>
      <c r="Z119" s="100">
        <v>0</v>
      </c>
      <c r="AA119" s="100">
        <v>0</v>
      </c>
      <c r="AB119" s="100">
        <v>4256.04</v>
      </c>
      <c r="AC119" s="100">
        <v>7.069833887043189</v>
      </c>
      <c r="AD119" s="100">
        <v>21056.04</v>
      </c>
      <c r="AE119" s="100">
        <v>88.10058577405859</v>
      </c>
      <c r="AF119" s="100">
        <v>10752</v>
      </c>
      <c r="AG119" s="100">
        <v>70.27450980392157</v>
      </c>
      <c r="AH119" s="100">
        <v>21280.079999999998</v>
      </c>
      <c r="AI119" s="100">
        <v>67.98747603833866</v>
      </c>
      <c r="AJ119" s="100">
        <v>1162476.04</v>
      </c>
      <c r="AK119" s="100">
        <v>278.6375934803452</v>
      </c>
      <c r="AL119" s="100">
        <v>132867.08</v>
      </c>
      <c r="AM119" s="100">
        <v>272.26860655737704</v>
      </c>
      <c r="AN119" s="100">
        <v>588306.08</v>
      </c>
      <c r="AO119" s="100">
        <v>315.9538560687433</v>
      </c>
      <c r="AP119" s="100">
        <v>17472</v>
      </c>
      <c r="AQ119" s="100">
        <v>69.0592885375494</v>
      </c>
      <c r="AR119" s="100">
        <v>19488</v>
      </c>
      <c r="AS119" s="100">
        <v>51.69230769230769</v>
      </c>
      <c r="AT119" s="100">
        <v>35392.08</v>
      </c>
      <c r="AU119" s="100">
        <v>58.79083056478406</v>
      </c>
      <c r="AV119" s="100">
        <v>15680.04</v>
      </c>
      <c r="AW119" s="100">
        <v>71.9267889908257</v>
      </c>
      <c r="AX119" s="100">
        <v>9632.039999999999</v>
      </c>
      <c r="AY119" s="100">
        <v>78.30926829268292</v>
      </c>
      <c r="AZ119" s="100">
        <v>7317134</v>
      </c>
      <c r="BA119" s="100">
        <v>374.75718309859155</v>
      </c>
      <c r="BB119" s="100">
        <v>1713375.04</v>
      </c>
      <c r="BC119" s="100">
        <v>291.3407651759905</v>
      </c>
      <c r="BD119" s="100">
        <v>847239.08</v>
      </c>
      <c r="BE119" s="100">
        <v>284.6905510752688</v>
      </c>
      <c r="BF119" s="100">
        <v>9265303</v>
      </c>
      <c r="BG119" s="100">
        <v>149.46447814163574</v>
      </c>
      <c r="BH119" s="100">
        <v>27165119</v>
      </c>
      <c r="BI119" s="100">
        <v>438.21776092918213</v>
      </c>
    </row>
    <row r="120" spans="1:61" ht="12.75">
      <c r="A120" s="61" t="s">
        <v>125</v>
      </c>
      <c r="B120" s="103">
        <v>0</v>
      </c>
      <c r="C120" s="62">
        <v>0</v>
      </c>
      <c r="D120" s="103">
        <v>0</v>
      </c>
      <c r="E120" s="62">
        <v>0</v>
      </c>
      <c r="F120" s="103">
        <v>0</v>
      </c>
      <c r="G120" s="62">
        <v>0</v>
      </c>
      <c r="H120" s="103">
        <v>0.8026611793621825</v>
      </c>
      <c r="I120" s="62">
        <v>0.0004650412394914151</v>
      </c>
      <c r="J120" s="103">
        <v>0</v>
      </c>
      <c r="K120" s="62">
        <v>0</v>
      </c>
      <c r="L120" s="103">
        <v>0</v>
      </c>
      <c r="M120" s="62">
        <v>0</v>
      </c>
      <c r="N120" s="103">
        <v>0</v>
      </c>
      <c r="O120" s="62">
        <v>0</v>
      </c>
      <c r="P120" s="103">
        <v>0.4473323945652942</v>
      </c>
      <c r="Q120" s="62">
        <v>3.0601477258537026E-05</v>
      </c>
      <c r="R120" s="103">
        <v>0.7323709372840187</v>
      </c>
      <c r="S120" s="62">
        <v>0.0003600643742792619</v>
      </c>
      <c r="T120" s="103">
        <v>0</v>
      </c>
      <c r="U120" s="62">
        <v>0</v>
      </c>
      <c r="V120" s="103">
        <v>0</v>
      </c>
      <c r="W120" s="62">
        <v>0</v>
      </c>
      <c r="X120" s="103">
        <v>0</v>
      </c>
      <c r="Y120" s="62">
        <v>0</v>
      </c>
      <c r="Z120" s="103">
        <v>0</v>
      </c>
      <c r="AA120" s="62">
        <v>0</v>
      </c>
      <c r="AB120" s="103">
        <v>0</v>
      </c>
      <c r="AC120" s="62">
        <v>0</v>
      </c>
      <c r="AD120" s="103">
        <v>0</v>
      </c>
      <c r="AE120" s="62">
        <v>0</v>
      </c>
      <c r="AF120" s="103">
        <v>0</v>
      </c>
      <c r="AG120" s="62">
        <v>0</v>
      </c>
      <c r="AH120" s="103">
        <v>0</v>
      </c>
      <c r="AI120" s="62">
        <v>0</v>
      </c>
      <c r="AJ120" s="103">
        <v>0.751124291379729</v>
      </c>
      <c r="AK120" s="62">
        <v>0.00018003937952534252</v>
      </c>
      <c r="AL120" s="103">
        <v>0.8033509198364374</v>
      </c>
      <c r="AM120" s="62">
        <v>0.001646210901304175</v>
      </c>
      <c r="AN120" s="103">
        <v>0.5830950303038666</v>
      </c>
      <c r="AO120" s="62">
        <v>0.0003131552257271034</v>
      </c>
      <c r="AP120" s="103">
        <v>0</v>
      </c>
      <c r="AQ120" s="62">
        <v>0</v>
      </c>
      <c r="AR120" s="103">
        <v>0</v>
      </c>
      <c r="AS120" s="62">
        <v>0</v>
      </c>
      <c r="AT120" s="103">
        <v>0</v>
      </c>
      <c r="AU120" s="62">
        <v>0</v>
      </c>
      <c r="AV120" s="103">
        <v>0</v>
      </c>
      <c r="AW120" s="62">
        <v>0</v>
      </c>
      <c r="AX120" s="103">
        <v>0</v>
      </c>
      <c r="AY120" s="62">
        <v>0</v>
      </c>
      <c r="AZ120" s="103">
        <v>0.6867664248649954</v>
      </c>
      <c r="BA120" s="62">
        <v>3.5173696535979275E-05</v>
      </c>
      <c r="BB120" s="103">
        <v>0.7911363519012989</v>
      </c>
      <c r="BC120" s="62">
        <v>0.00013452412037090613</v>
      </c>
      <c r="BD120" s="103">
        <v>0.6421852812611613</v>
      </c>
      <c r="BE120" s="62">
        <v>0.00021578806493990633</v>
      </c>
      <c r="BF120" s="103">
        <v>0.6860741629280769</v>
      </c>
      <c r="BG120" s="62">
        <v>1.1067497385515032E-05</v>
      </c>
      <c r="BH120" s="103">
        <v>0.6543920026282726</v>
      </c>
      <c r="BI120" s="62">
        <v>1.055641236696681E-05</v>
      </c>
    </row>
    <row r="121" spans="1:61" ht="12.75">
      <c r="A121" s="101" t="s">
        <v>126</v>
      </c>
      <c r="B121" s="208" t="s">
        <v>12</v>
      </c>
      <c r="C121" s="208"/>
      <c r="D121" s="208" t="s">
        <v>12</v>
      </c>
      <c r="E121" s="208"/>
      <c r="F121" s="208" t="s">
        <v>12</v>
      </c>
      <c r="G121" s="208"/>
      <c r="H121" s="208" t="s">
        <v>12</v>
      </c>
      <c r="I121" s="208"/>
      <c r="J121" s="208" t="s">
        <v>12</v>
      </c>
      <c r="K121" s="208"/>
      <c r="L121" s="208" t="s">
        <v>12</v>
      </c>
      <c r="M121" s="208"/>
      <c r="N121" s="208" t="s">
        <v>12</v>
      </c>
      <c r="O121" s="208"/>
      <c r="P121" s="208" t="s">
        <v>12</v>
      </c>
      <c r="Q121" s="208"/>
      <c r="R121" s="208" t="s">
        <v>12</v>
      </c>
      <c r="S121" s="208"/>
      <c r="T121" s="208" t="s">
        <v>12</v>
      </c>
      <c r="U121" s="208"/>
      <c r="V121" s="208" t="s">
        <v>12</v>
      </c>
      <c r="W121" s="208"/>
      <c r="X121" s="208" t="s">
        <v>12</v>
      </c>
      <c r="Y121" s="208"/>
      <c r="Z121" s="208" t="s">
        <v>12</v>
      </c>
      <c r="AA121" s="208"/>
      <c r="AB121" s="208" t="s">
        <v>12</v>
      </c>
      <c r="AC121" s="208"/>
      <c r="AD121" s="208" t="s">
        <v>12</v>
      </c>
      <c r="AE121" s="208"/>
      <c r="AF121" s="208" t="s">
        <v>12</v>
      </c>
      <c r="AG121" s="208"/>
      <c r="AH121" s="208" t="s">
        <v>12</v>
      </c>
      <c r="AI121" s="208"/>
      <c r="AJ121" s="208" t="s">
        <v>12</v>
      </c>
      <c r="AK121" s="208"/>
      <c r="AL121" s="208" t="s">
        <v>12</v>
      </c>
      <c r="AM121" s="208"/>
      <c r="AN121" s="208" t="s">
        <v>12</v>
      </c>
      <c r="AO121" s="208"/>
      <c r="AP121" s="208" t="s">
        <v>12</v>
      </c>
      <c r="AQ121" s="208"/>
      <c r="AR121" s="208" t="s">
        <v>12</v>
      </c>
      <c r="AS121" s="208"/>
      <c r="AT121" s="208" t="s">
        <v>12</v>
      </c>
      <c r="AU121" s="208"/>
      <c r="AV121" s="208" t="s">
        <v>12</v>
      </c>
      <c r="AW121" s="208"/>
      <c r="AX121" s="208" t="s">
        <v>12</v>
      </c>
      <c r="AY121" s="208"/>
      <c r="AZ121" s="208" t="s">
        <v>12</v>
      </c>
      <c r="BA121" s="208"/>
      <c r="BB121" s="208" t="s">
        <v>12</v>
      </c>
      <c r="BC121" s="208"/>
      <c r="BD121" s="208" t="s">
        <v>12</v>
      </c>
      <c r="BE121" s="208"/>
      <c r="BF121" s="208" t="s">
        <v>12</v>
      </c>
      <c r="BG121" s="208"/>
      <c r="BH121" s="208" t="s">
        <v>12</v>
      </c>
      <c r="BI121" s="208"/>
    </row>
    <row r="122" spans="1:61" ht="12.75">
      <c r="A122" s="47" t="s">
        <v>126</v>
      </c>
      <c r="B122" s="48" t="s">
        <v>12</v>
      </c>
      <c r="C122" s="48"/>
      <c r="D122" s="48" t="s">
        <v>12</v>
      </c>
      <c r="E122" s="48"/>
      <c r="F122" s="48" t="s">
        <v>12</v>
      </c>
      <c r="G122" s="48"/>
      <c r="H122" s="48" t="s">
        <v>12</v>
      </c>
      <c r="I122" s="48"/>
      <c r="J122" s="48" t="s">
        <v>12</v>
      </c>
      <c r="K122" s="48"/>
      <c r="L122" s="48" t="s">
        <v>12</v>
      </c>
      <c r="M122" s="48"/>
      <c r="N122" s="48" t="s">
        <v>12</v>
      </c>
      <c r="O122" s="48"/>
      <c r="P122" s="48" t="s">
        <v>12</v>
      </c>
      <c r="Q122" s="48"/>
      <c r="R122" s="48" t="s">
        <v>12</v>
      </c>
      <c r="S122" s="48"/>
      <c r="T122" s="48" t="s">
        <v>12</v>
      </c>
      <c r="U122" s="48"/>
      <c r="V122" s="48" t="s">
        <v>12</v>
      </c>
      <c r="W122" s="48"/>
      <c r="X122" s="48" t="s">
        <v>12</v>
      </c>
      <c r="Y122" s="48"/>
      <c r="Z122" s="48" t="s">
        <v>12</v>
      </c>
      <c r="AA122" s="48"/>
      <c r="AB122" s="48" t="s">
        <v>12</v>
      </c>
      <c r="AC122" s="48"/>
      <c r="AD122" s="48" t="s">
        <v>12</v>
      </c>
      <c r="AE122" s="48"/>
      <c r="AF122" s="48" t="s">
        <v>12</v>
      </c>
      <c r="AG122" s="48"/>
      <c r="AH122" s="48" t="s">
        <v>12</v>
      </c>
      <c r="AI122" s="48"/>
      <c r="AJ122" s="48" t="s">
        <v>12</v>
      </c>
      <c r="AK122" s="48"/>
      <c r="AL122" s="48" t="s">
        <v>12</v>
      </c>
      <c r="AM122" s="48"/>
      <c r="AN122" s="48" t="s">
        <v>12</v>
      </c>
      <c r="AO122" s="48"/>
      <c r="AP122" s="48" t="s">
        <v>12</v>
      </c>
      <c r="AQ122" s="48"/>
      <c r="AR122" s="48" t="s">
        <v>12</v>
      </c>
      <c r="AS122" s="48"/>
      <c r="AT122" s="48" t="s">
        <v>12</v>
      </c>
      <c r="AU122" s="48"/>
      <c r="AV122" s="48" t="s">
        <v>12</v>
      </c>
      <c r="AW122" s="48"/>
      <c r="AX122" s="48" t="s">
        <v>12</v>
      </c>
      <c r="AY122" s="48"/>
      <c r="AZ122" s="48" t="s">
        <v>12</v>
      </c>
      <c r="BA122" s="48"/>
      <c r="BB122" s="48" t="s">
        <v>12</v>
      </c>
      <c r="BC122" s="48"/>
      <c r="BD122" s="48" t="s">
        <v>12</v>
      </c>
      <c r="BE122" s="48"/>
      <c r="BF122" s="48" t="s">
        <v>12</v>
      </c>
      <c r="BG122" s="48"/>
      <c r="BH122" s="48" t="s">
        <v>12</v>
      </c>
      <c r="BI122" s="48"/>
    </row>
    <row r="123" spans="1:61" ht="12.75">
      <c r="A123" s="45" t="s">
        <v>127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6">
        <v>1535520</v>
      </c>
      <c r="BG123" s="46">
        <v>24.770446846265525</v>
      </c>
      <c r="BH123" s="46">
        <v>1535520</v>
      </c>
      <c r="BI123" s="46">
        <v>24.770446846265525</v>
      </c>
    </row>
    <row r="124" spans="1:61" ht="12.75">
      <c r="A124" s="45" t="s">
        <v>128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6">
        <v>0</v>
      </c>
      <c r="BG124" s="46">
        <v>0</v>
      </c>
      <c r="BH124" s="46">
        <v>0</v>
      </c>
      <c r="BI124" s="46">
        <v>0</v>
      </c>
    </row>
    <row r="125" spans="1:61" ht="12.75">
      <c r="A125" s="47" t="s">
        <v>129</v>
      </c>
      <c r="B125" s="48">
        <v>0</v>
      </c>
      <c r="C125" s="48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  <c r="AT125" s="48">
        <v>0</v>
      </c>
      <c r="AU125" s="48">
        <v>0</v>
      </c>
      <c r="AV125" s="48">
        <v>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1535520</v>
      </c>
      <c r="BG125" s="48">
        <v>24.770446846265525</v>
      </c>
      <c r="BH125" s="48">
        <v>1535520</v>
      </c>
      <c r="BI125" s="48">
        <v>24.770446846265525</v>
      </c>
    </row>
    <row r="126" spans="1:61" ht="12.75">
      <c r="A126" s="47" t="s">
        <v>130</v>
      </c>
      <c r="B126" s="48" t="s">
        <v>12</v>
      </c>
      <c r="C126" s="48"/>
      <c r="D126" s="48" t="s">
        <v>12</v>
      </c>
      <c r="E126" s="48"/>
      <c r="F126" s="48" t="s">
        <v>12</v>
      </c>
      <c r="G126" s="48"/>
      <c r="H126" s="48" t="s">
        <v>12</v>
      </c>
      <c r="I126" s="48"/>
      <c r="J126" s="48" t="s">
        <v>12</v>
      </c>
      <c r="K126" s="48"/>
      <c r="L126" s="48" t="s">
        <v>12</v>
      </c>
      <c r="M126" s="48"/>
      <c r="N126" s="48" t="s">
        <v>12</v>
      </c>
      <c r="O126" s="48"/>
      <c r="P126" s="48" t="s">
        <v>12</v>
      </c>
      <c r="Q126" s="48"/>
      <c r="R126" s="48" t="s">
        <v>12</v>
      </c>
      <c r="S126" s="48"/>
      <c r="T126" s="48" t="s">
        <v>12</v>
      </c>
      <c r="U126" s="48"/>
      <c r="V126" s="48" t="s">
        <v>12</v>
      </c>
      <c r="W126" s="48"/>
      <c r="X126" s="48" t="s">
        <v>12</v>
      </c>
      <c r="Y126" s="48"/>
      <c r="Z126" s="48" t="s">
        <v>12</v>
      </c>
      <c r="AA126" s="48"/>
      <c r="AB126" s="48" t="s">
        <v>12</v>
      </c>
      <c r="AC126" s="48"/>
      <c r="AD126" s="48" t="s">
        <v>12</v>
      </c>
      <c r="AE126" s="48"/>
      <c r="AF126" s="48" t="s">
        <v>12</v>
      </c>
      <c r="AG126" s="48"/>
      <c r="AH126" s="48" t="s">
        <v>12</v>
      </c>
      <c r="AI126" s="48"/>
      <c r="AJ126" s="48" t="s">
        <v>12</v>
      </c>
      <c r="AK126" s="48"/>
      <c r="AL126" s="48" t="s">
        <v>12</v>
      </c>
      <c r="AM126" s="48"/>
      <c r="AN126" s="48" t="s">
        <v>12</v>
      </c>
      <c r="AO126" s="48"/>
      <c r="AP126" s="48" t="s">
        <v>12</v>
      </c>
      <c r="AQ126" s="48"/>
      <c r="AR126" s="48" t="s">
        <v>12</v>
      </c>
      <c r="AS126" s="48"/>
      <c r="AT126" s="48" t="s">
        <v>12</v>
      </c>
      <c r="AU126" s="48"/>
      <c r="AV126" s="48" t="s">
        <v>12</v>
      </c>
      <c r="AW126" s="48"/>
      <c r="AX126" s="48" t="s">
        <v>12</v>
      </c>
      <c r="AY126" s="48"/>
      <c r="AZ126" s="48" t="s">
        <v>12</v>
      </c>
      <c r="BA126" s="48"/>
      <c r="BB126" s="48" t="s">
        <v>12</v>
      </c>
      <c r="BC126" s="48"/>
      <c r="BD126" s="48" t="s">
        <v>12</v>
      </c>
      <c r="BE126" s="48"/>
      <c r="BF126" s="48" t="s">
        <v>12</v>
      </c>
      <c r="BG126" s="48"/>
      <c r="BH126" s="48" t="s">
        <v>12</v>
      </c>
      <c r="BI126" s="48"/>
    </row>
    <row r="127" spans="1:61" ht="12.75">
      <c r="A127" s="45" t="s">
        <v>131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6">
        <v>0</v>
      </c>
      <c r="BG127" s="46">
        <v>0</v>
      </c>
      <c r="BH127" s="46">
        <v>0</v>
      </c>
      <c r="BI127" s="46">
        <v>0</v>
      </c>
    </row>
    <row r="128" spans="1:61" ht="12.75">
      <c r="A128" s="45" t="s">
        <v>132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6">
        <v>0</v>
      </c>
      <c r="BG128" s="46">
        <v>0</v>
      </c>
      <c r="BH128" s="46">
        <v>0</v>
      </c>
      <c r="BI128" s="46">
        <v>0</v>
      </c>
    </row>
    <row r="129" spans="1:61" ht="12.75">
      <c r="A129" s="47" t="s">
        <v>238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  <c r="BI129" s="48">
        <v>0</v>
      </c>
    </row>
  </sheetData>
  <sheetProtection/>
  <mergeCells count="30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</mergeCells>
  <printOptions/>
  <pageMargins left="0.7" right="0.7" top="0.75" bottom="0.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</cols>
  <sheetData>
    <row r="1" spans="1:9" ht="12.75">
      <c r="A1" s="1"/>
      <c r="B1" s="219" t="s">
        <v>219</v>
      </c>
      <c r="C1" s="219"/>
      <c r="D1" s="219" t="s">
        <v>220</v>
      </c>
      <c r="E1" s="219"/>
      <c r="F1" s="219" t="s">
        <v>143</v>
      </c>
      <c r="G1" s="219"/>
      <c r="H1" s="219" t="s">
        <v>2</v>
      </c>
      <c r="I1" s="219"/>
    </row>
    <row r="2" spans="1:9" ht="57">
      <c r="A2" s="2" t="s">
        <v>221</v>
      </c>
      <c r="B2" s="2" t="s">
        <v>10</v>
      </c>
      <c r="C2" s="3" t="s">
        <v>133</v>
      </c>
      <c r="D2" s="2" t="s">
        <v>10</v>
      </c>
      <c r="E2" s="3" t="s">
        <v>133</v>
      </c>
      <c r="F2" s="2" t="s">
        <v>10</v>
      </c>
      <c r="G2" s="3" t="s">
        <v>133</v>
      </c>
      <c r="H2" s="2" t="s">
        <v>10</v>
      </c>
      <c r="I2" s="3" t="s">
        <v>133</v>
      </c>
    </row>
    <row r="3" spans="1:9" ht="12.75">
      <c r="A3" s="4" t="s">
        <v>11</v>
      </c>
      <c r="B3" s="218">
        <v>61983</v>
      </c>
      <c r="C3" s="218" t="s">
        <v>12</v>
      </c>
      <c r="D3" s="218">
        <v>17018</v>
      </c>
      <c r="E3" s="218" t="s">
        <v>12</v>
      </c>
      <c r="F3" s="218">
        <v>79001</v>
      </c>
      <c r="G3" s="218" t="s">
        <v>12</v>
      </c>
      <c r="H3" s="218">
        <v>79001</v>
      </c>
      <c r="I3" s="218" t="s">
        <v>12</v>
      </c>
    </row>
    <row r="4" spans="1:9" ht="12.75">
      <c r="A4" s="5" t="s">
        <v>13</v>
      </c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14</v>
      </c>
      <c r="B5" s="8" t="s">
        <v>12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 t="s">
        <v>12</v>
      </c>
    </row>
    <row r="6" spans="1:9" ht="12.75">
      <c r="A6" s="9" t="s">
        <v>15</v>
      </c>
      <c r="B6" s="10">
        <v>87136.07999999997</v>
      </c>
      <c r="C6" s="10">
        <v>1.4058061081264213</v>
      </c>
      <c r="D6" s="10">
        <v>61152</v>
      </c>
      <c r="E6" s="10">
        <v>3.593371724056881</v>
      </c>
      <c r="F6" s="10">
        <v>0</v>
      </c>
      <c r="G6" s="10">
        <v>0</v>
      </c>
      <c r="H6" s="10">
        <v>148288.07999999996</v>
      </c>
      <c r="I6" s="10">
        <v>1.8770405437905844</v>
      </c>
    </row>
    <row r="7" spans="1:9" ht="12.75">
      <c r="A7" s="9" t="s">
        <v>16</v>
      </c>
      <c r="B7" s="10">
        <v>4668</v>
      </c>
      <c r="C7" s="10">
        <v>0.07531097236338996</v>
      </c>
      <c r="D7" s="10">
        <v>3276</v>
      </c>
      <c r="E7" s="10">
        <v>0.19250205664590433</v>
      </c>
      <c r="F7" s="10">
        <v>0</v>
      </c>
      <c r="G7" s="10">
        <v>0</v>
      </c>
      <c r="H7" s="10">
        <v>7944</v>
      </c>
      <c r="I7" s="10">
        <v>0.10055568916849154</v>
      </c>
    </row>
    <row r="8" spans="1:9" ht="12.75">
      <c r="A8" s="9" t="s">
        <v>17</v>
      </c>
      <c r="B8" s="10">
        <v>80</v>
      </c>
      <c r="C8" s="10">
        <v>0.0012906764758078828</v>
      </c>
      <c r="D8" s="10">
        <v>80</v>
      </c>
      <c r="E8" s="10">
        <v>0.004700904924197908</v>
      </c>
      <c r="F8" s="10">
        <v>80</v>
      </c>
      <c r="G8" s="10">
        <v>0.0010126454095517779</v>
      </c>
      <c r="H8" s="10">
        <v>80</v>
      </c>
      <c r="I8" s="10">
        <v>0.0010126454095517779</v>
      </c>
    </row>
    <row r="9" spans="1:9" ht="12.75">
      <c r="A9" s="9" t="s">
        <v>18</v>
      </c>
      <c r="B9" s="10">
        <v>2.8</v>
      </c>
      <c r="C9" s="10">
        <v>4.5173676653275894E-05</v>
      </c>
      <c r="D9" s="10">
        <v>2.8</v>
      </c>
      <c r="E9" s="10">
        <v>0.00016453167234692676</v>
      </c>
      <c r="F9" s="10">
        <v>2.8</v>
      </c>
      <c r="G9" s="10">
        <v>3.5442589334312224E-05</v>
      </c>
      <c r="H9" s="10">
        <v>2.8</v>
      </c>
      <c r="I9" s="10">
        <v>3.5442589334312224E-05</v>
      </c>
    </row>
    <row r="10" spans="1:9" ht="12.75">
      <c r="A10" s="11" t="s">
        <v>19</v>
      </c>
      <c r="B10" s="12" t="s">
        <v>12</v>
      </c>
      <c r="C10" s="12"/>
      <c r="D10" s="12" t="s">
        <v>12</v>
      </c>
      <c r="E10" s="12"/>
      <c r="F10" s="12" t="s">
        <v>12</v>
      </c>
      <c r="G10" s="12"/>
      <c r="H10" s="12" t="s">
        <v>12</v>
      </c>
      <c r="I10" s="12"/>
    </row>
    <row r="11" spans="1:9" ht="12.75">
      <c r="A11" s="13" t="s">
        <v>20</v>
      </c>
      <c r="B11" s="14" t="s">
        <v>12</v>
      </c>
      <c r="C11" s="14"/>
      <c r="D11" s="14" t="s">
        <v>12</v>
      </c>
      <c r="E11" s="14"/>
      <c r="F11" s="14" t="s">
        <v>12</v>
      </c>
      <c r="G11" s="14"/>
      <c r="H11" s="14" t="s">
        <v>12</v>
      </c>
      <c r="I11" s="14"/>
    </row>
    <row r="12" spans="1:9" ht="12.7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1:9" ht="12.75">
      <c r="A13" s="15" t="s">
        <v>22</v>
      </c>
      <c r="B13" s="16">
        <v>1888848</v>
      </c>
      <c r="C13" s="16">
        <v>30.473645999709596</v>
      </c>
      <c r="D13" s="16">
        <v>472212.02</v>
      </c>
      <c r="E13" s="16">
        <v>27.747797626043013</v>
      </c>
      <c r="F13" s="16">
        <v>0</v>
      </c>
      <c r="G13" s="16">
        <v>0</v>
      </c>
      <c r="H13" s="16">
        <v>2361060.02</v>
      </c>
      <c r="I13" s="16">
        <v>29.88645738661536</v>
      </c>
    </row>
    <row r="14" spans="1:9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ht="12.75">
      <c r="A15" s="15" t="s">
        <v>24</v>
      </c>
      <c r="B15" s="16">
        <v>470385.60000000003</v>
      </c>
      <c r="C15" s="16">
        <v>7.588945355984706</v>
      </c>
      <c r="D15" s="16">
        <v>117596.43000000001</v>
      </c>
      <c r="E15" s="16">
        <v>6.910120460688683</v>
      </c>
      <c r="F15" s="16">
        <v>0</v>
      </c>
      <c r="G15" s="16">
        <v>0</v>
      </c>
      <c r="H15" s="16">
        <v>587982.03</v>
      </c>
      <c r="I15" s="16">
        <v>7.442716294730447</v>
      </c>
    </row>
    <row r="16" spans="1:9" ht="12.75">
      <c r="A16" s="15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2.75">
      <c r="A18" s="15" t="s">
        <v>27</v>
      </c>
      <c r="B18" s="16">
        <v>159584.01000000004</v>
      </c>
      <c r="C18" s="16">
        <v>2.5746415952761246</v>
      </c>
      <c r="D18" s="16">
        <v>38020.64</v>
      </c>
      <c r="E18" s="16">
        <v>2.2341426724644493</v>
      </c>
      <c r="F18" s="16">
        <v>0</v>
      </c>
      <c r="G18" s="16">
        <v>0</v>
      </c>
      <c r="H18" s="16">
        <v>197604.65000000002</v>
      </c>
      <c r="I18" s="16">
        <v>2.5012930216073217</v>
      </c>
    </row>
    <row r="19" spans="1:9" ht="12.75">
      <c r="A19" s="17" t="s">
        <v>28</v>
      </c>
      <c r="B19" s="18">
        <v>2518817.6100000003</v>
      </c>
      <c r="C19" s="18">
        <v>40.637232950970436</v>
      </c>
      <c r="D19" s="18">
        <v>627829.0900000001</v>
      </c>
      <c r="E19" s="18">
        <v>36.89206075919615</v>
      </c>
      <c r="F19" s="18">
        <v>0</v>
      </c>
      <c r="G19" s="18">
        <v>0</v>
      </c>
      <c r="H19" s="18">
        <v>3146646.7</v>
      </c>
      <c r="I19" s="18">
        <v>39.83046670295313</v>
      </c>
    </row>
    <row r="20" spans="1:9" ht="12.75">
      <c r="A20" s="19" t="s">
        <v>29</v>
      </c>
      <c r="B20" s="20" t="s">
        <v>12</v>
      </c>
      <c r="C20" s="20"/>
      <c r="D20" s="20" t="s">
        <v>12</v>
      </c>
      <c r="E20" s="20"/>
      <c r="F20" s="20" t="s">
        <v>12</v>
      </c>
      <c r="G20" s="20"/>
      <c r="H20" s="20" t="s">
        <v>12</v>
      </c>
      <c r="I20" s="20"/>
    </row>
    <row r="21" spans="1:9" ht="12.75">
      <c r="A21" s="21" t="s">
        <v>30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2.75">
      <c r="A22" s="21" t="s">
        <v>31</v>
      </c>
      <c r="B22" s="22">
        <v>2062800</v>
      </c>
      <c r="C22" s="22">
        <v>33.28009292870626</v>
      </c>
      <c r="D22" s="22">
        <v>515700</v>
      </c>
      <c r="E22" s="22">
        <v>30.303208367610765</v>
      </c>
      <c r="F22" s="22">
        <v>0</v>
      </c>
      <c r="G22" s="22">
        <v>0</v>
      </c>
      <c r="H22" s="22">
        <v>2578500</v>
      </c>
      <c r="I22" s="22">
        <v>32.63882735661574</v>
      </c>
    </row>
    <row r="23" spans="1:9" ht="12.75">
      <c r="A23" s="23" t="s">
        <v>32</v>
      </c>
      <c r="B23" s="24">
        <v>2062800</v>
      </c>
      <c r="C23" s="24">
        <v>33.28009292870626</v>
      </c>
      <c r="D23" s="24">
        <v>515700</v>
      </c>
      <c r="E23" s="24">
        <v>30.303208367610765</v>
      </c>
      <c r="F23" s="24">
        <v>0</v>
      </c>
      <c r="G23" s="24">
        <v>0</v>
      </c>
      <c r="H23" s="24">
        <v>2578500</v>
      </c>
      <c r="I23" s="24">
        <v>32.63882735661574</v>
      </c>
    </row>
    <row r="24" spans="1:9" ht="12.75">
      <c r="A24" s="25" t="s">
        <v>33</v>
      </c>
      <c r="B24" s="26">
        <v>4581617.61</v>
      </c>
      <c r="C24" s="26">
        <v>73.9173258796767</v>
      </c>
      <c r="D24" s="26">
        <v>1143529.09</v>
      </c>
      <c r="E24" s="26">
        <v>67.19526912680692</v>
      </c>
      <c r="F24" s="26">
        <v>0</v>
      </c>
      <c r="G24" s="26">
        <v>0</v>
      </c>
      <c r="H24" s="26">
        <v>5725146.7</v>
      </c>
      <c r="I24" s="26">
        <v>72.46929405956887</v>
      </c>
    </row>
    <row r="25" spans="1:9" ht="12.75">
      <c r="A25" s="25" t="s">
        <v>34</v>
      </c>
      <c r="B25" s="26">
        <v>4668753.69</v>
      </c>
      <c r="C25" s="26">
        <v>75.32313198780311</v>
      </c>
      <c r="D25" s="26">
        <v>1204681.09</v>
      </c>
      <c r="E25" s="26">
        <v>70.7886408508638</v>
      </c>
      <c r="F25" s="26">
        <v>0</v>
      </c>
      <c r="G25" s="26">
        <v>0</v>
      </c>
      <c r="H25" s="26">
        <v>5873434.78</v>
      </c>
      <c r="I25" s="26">
        <v>74.34633460335945</v>
      </c>
    </row>
    <row r="26" spans="1:9" ht="12.75">
      <c r="A26" s="27" t="s">
        <v>35</v>
      </c>
      <c r="B26" s="28" t="s">
        <v>12</v>
      </c>
      <c r="C26" s="28"/>
      <c r="D26" s="28" t="s">
        <v>12</v>
      </c>
      <c r="E26" s="28"/>
      <c r="F26" s="28" t="s">
        <v>12</v>
      </c>
      <c r="G26" s="28"/>
      <c r="H26" s="28" t="s">
        <v>12</v>
      </c>
      <c r="I26" s="28"/>
    </row>
    <row r="27" spans="1:9" ht="12.75">
      <c r="A27" s="29" t="s">
        <v>36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ht="12.75">
      <c r="A28" s="29" t="s">
        <v>37</v>
      </c>
      <c r="B28" s="30">
        <v>2220920</v>
      </c>
      <c r="C28" s="30">
        <v>35.83111498314054</v>
      </c>
      <c r="D28" s="30">
        <v>555230</v>
      </c>
      <c r="E28" s="30">
        <v>32.626043013280054</v>
      </c>
      <c r="F28" s="30">
        <v>0</v>
      </c>
      <c r="G28" s="30">
        <v>0</v>
      </c>
      <c r="H28" s="30">
        <v>2776150</v>
      </c>
      <c r="I28" s="30">
        <v>35.1406944215896</v>
      </c>
    </row>
    <row r="29" spans="1:9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ht="12.75">
      <c r="A30" s="29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</row>
    <row r="31" spans="1:9" ht="12.75">
      <c r="A31" s="29" t="s">
        <v>40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ht="12.75">
      <c r="A32" s="29" t="s">
        <v>41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ht="12.75">
      <c r="A33" s="29" t="s">
        <v>42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ht="12.75">
      <c r="A34" s="29" t="s">
        <v>43</v>
      </c>
      <c r="B34" s="30">
        <v>756781.6300000001</v>
      </c>
      <c r="C34" s="30">
        <v>12.209503089556815</v>
      </c>
      <c r="D34" s="30">
        <v>189195.40000000002</v>
      </c>
      <c r="E34" s="30">
        <v>11.117369843694913</v>
      </c>
      <c r="F34" s="30">
        <v>0</v>
      </c>
      <c r="G34" s="30">
        <v>0</v>
      </c>
      <c r="H34" s="30">
        <v>945977.0300000001</v>
      </c>
      <c r="I34" s="30">
        <v>11.974241212136556</v>
      </c>
    </row>
    <row r="35" spans="1:9" ht="12.75">
      <c r="A35" s="29" t="s">
        <v>44</v>
      </c>
      <c r="B35" s="30">
        <v>1394856</v>
      </c>
      <c r="C35" s="30">
        <v>22.5038478292435</v>
      </c>
      <c r="D35" s="30">
        <v>348714</v>
      </c>
      <c r="E35" s="30">
        <v>20.490891996709365</v>
      </c>
      <c r="F35" s="30">
        <v>0</v>
      </c>
      <c r="G35" s="30">
        <v>0</v>
      </c>
      <c r="H35" s="30">
        <v>1743570</v>
      </c>
      <c r="I35" s="30">
        <v>22.070226959152414</v>
      </c>
    </row>
    <row r="36" spans="1:9" ht="12.75">
      <c r="A36" s="31" t="s">
        <v>45</v>
      </c>
      <c r="B36" s="32">
        <v>4372557.63</v>
      </c>
      <c r="C36" s="32">
        <v>70.54446590194085</v>
      </c>
      <c r="D36" s="32">
        <v>1093139.4</v>
      </c>
      <c r="E36" s="32">
        <v>64.23430485368434</v>
      </c>
      <c r="F36" s="32">
        <v>0</v>
      </c>
      <c r="G36" s="32">
        <v>0</v>
      </c>
      <c r="H36" s="32">
        <v>5465697.029999999</v>
      </c>
      <c r="I36" s="32">
        <v>69.18516259287857</v>
      </c>
    </row>
    <row r="37" spans="1:9" ht="12.75">
      <c r="A37" s="11" t="s">
        <v>46</v>
      </c>
      <c r="B37" s="12" t="s">
        <v>12</v>
      </c>
      <c r="C37" s="12"/>
      <c r="D37" s="12" t="s">
        <v>12</v>
      </c>
      <c r="E37" s="12"/>
      <c r="F37" s="12" t="s">
        <v>12</v>
      </c>
      <c r="G37" s="12"/>
      <c r="H37" s="12" t="s">
        <v>12</v>
      </c>
      <c r="I37" s="12"/>
    </row>
    <row r="38" spans="1:9" ht="12.75">
      <c r="A38" s="33" t="s">
        <v>47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1:9" ht="12.75">
      <c r="A39" s="33" t="s">
        <v>48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1:9" ht="12.75">
      <c r="A40" s="33" t="s">
        <v>49</v>
      </c>
      <c r="B40" s="34">
        <v>1288016.0000000002</v>
      </c>
      <c r="C40" s="34">
        <v>20.780149395802077</v>
      </c>
      <c r="D40" s="34">
        <v>322004.00000000006</v>
      </c>
      <c r="E40" s="34">
        <v>18.921377365142792</v>
      </c>
      <c r="F40" s="34">
        <v>0</v>
      </c>
      <c r="G40" s="34">
        <v>0</v>
      </c>
      <c r="H40" s="34">
        <v>1610020.0000000002</v>
      </c>
      <c r="I40" s="34">
        <v>20.37974202858192</v>
      </c>
    </row>
    <row r="41" spans="1:9" ht="12.75">
      <c r="A41" s="33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</row>
    <row r="42" spans="1:9" ht="12.75">
      <c r="A42" s="33" t="s">
        <v>50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1:9" ht="12.75">
      <c r="A43" s="33" t="s">
        <v>44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1:9" ht="12.75">
      <c r="A44" s="35" t="s">
        <v>51</v>
      </c>
      <c r="B44" s="36">
        <v>1288016.0000000002</v>
      </c>
      <c r="C44" s="36">
        <v>20.780149395802077</v>
      </c>
      <c r="D44" s="36">
        <v>322004.00000000006</v>
      </c>
      <c r="E44" s="36">
        <v>18.921377365142792</v>
      </c>
      <c r="F44" s="36">
        <v>0</v>
      </c>
      <c r="G44" s="36">
        <v>0</v>
      </c>
      <c r="H44" s="36">
        <v>1610020.0000000002</v>
      </c>
      <c r="I44" s="36">
        <v>20.37974202858192</v>
      </c>
    </row>
    <row r="45" spans="1:9" ht="12.75">
      <c r="A45" s="37" t="s">
        <v>52</v>
      </c>
      <c r="B45" s="38" t="s">
        <v>12</v>
      </c>
      <c r="C45" s="38"/>
      <c r="D45" s="38" t="s">
        <v>12</v>
      </c>
      <c r="E45" s="38"/>
      <c r="F45" s="38" t="s">
        <v>12</v>
      </c>
      <c r="G45" s="38"/>
      <c r="H45" s="38" t="s">
        <v>12</v>
      </c>
      <c r="I45" s="38"/>
    </row>
    <row r="46" spans="1:9" ht="12.75">
      <c r="A46" s="39" t="s">
        <v>37</v>
      </c>
      <c r="B46" s="40">
        <v>1854128.8</v>
      </c>
      <c r="C46" s="40">
        <v>29.913505315973737</v>
      </c>
      <c r="D46" s="40">
        <v>463532.2</v>
      </c>
      <c r="E46" s="40">
        <v>27.23776001880362</v>
      </c>
      <c r="F46" s="40">
        <v>0</v>
      </c>
      <c r="G46" s="40">
        <v>0</v>
      </c>
      <c r="H46" s="40">
        <v>2317661</v>
      </c>
      <c r="I46" s="40">
        <v>29.337109656839786</v>
      </c>
    </row>
    <row r="47" spans="1:9" ht="12.75">
      <c r="A47" s="39" t="s">
        <v>53</v>
      </c>
      <c r="B47" s="40">
        <v>251984</v>
      </c>
      <c r="C47" s="40">
        <v>4.06537276349967</v>
      </c>
      <c r="D47" s="40">
        <v>62996</v>
      </c>
      <c r="E47" s="40">
        <v>3.7017275825596427</v>
      </c>
      <c r="F47" s="40">
        <v>0</v>
      </c>
      <c r="G47" s="40">
        <v>0</v>
      </c>
      <c r="H47" s="40">
        <v>314980</v>
      </c>
      <c r="I47" s="40">
        <v>3.9870381387577374</v>
      </c>
    </row>
    <row r="48" spans="1:9" ht="12.75">
      <c r="A48" s="39" t="s">
        <v>54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</row>
    <row r="49" spans="1:9" ht="12.75">
      <c r="A49" s="41" t="s">
        <v>55</v>
      </c>
      <c r="B49" s="42">
        <v>2106112.8</v>
      </c>
      <c r="C49" s="42">
        <v>33.978878079473404</v>
      </c>
      <c r="D49" s="42">
        <v>526528.2</v>
      </c>
      <c r="E49" s="42">
        <v>30.93948760136326</v>
      </c>
      <c r="F49" s="42">
        <v>0</v>
      </c>
      <c r="G49" s="42">
        <v>0</v>
      </c>
      <c r="H49" s="42">
        <v>2632641</v>
      </c>
      <c r="I49" s="42">
        <v>33.324147795597526</v>
      </c>
    </row>
    <row r="50" spans="1:9" ht="12.75">
      <c r="A50" s="43" t="s">
        <v>56</v>
      </c>
      <c r="B50" s="44" t="s">
        <v>12</v>
      </c>
      <c r="C50" s="44"/>
      <c r="D50" s="44" t="s">
        <v>12</v>
      </c>
      <c r="E50" s="44"/>
      <c r="F50" s="44" t="s">
        <v>12</v>
      </c>
      <c r="G50" s="44"/>
      <c r="H50" s="44" t="s">
        <v>12</v>
      </c>
      <c r="I50" s="44"/>
    </row>
    <row r="51" spans="1:9" ht="12.75">
      <c r="A51" s="45" t="s">
        <v>56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</row>
    <row r="52" spans="1:9" ht="12.75">
      <c r="A52" s="47" t="s">
        <v>57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</row>
    <row r="53" spans="1:9" ht="12.75">
      <c r="A53" s="11" t="s">
        <v>58</v>
      </c>
      <c r="B53" s="12" t="s">
        <v>12</v>
      </c>
      <c r="C53" s="12"/>
      <c r="D53" s="12" t="s">
        <v>12</v>
      </c>
      <c r="E53" s="12"/>
      <c r="F53" s="12" t="s">
        <v>12</v>
      </c>
      <c r="G53" s="12"/>
      <c r="H53" s="12" t="s">
        <v>12</v>
      </c>
      <c r="I53" s="12"/>
    </row>
    <row r="54" spans="1:9" ht="12.75">
      <c r="A54" s="49" t="s">
        <v>59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</row>
    <row r="55" spans="1:9" ht="12.75">
      <c r="A55" s="49" t="s">
        <v>60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</row>
    <row r="56" spans="1:9" ht="12.75">
      <c r="A56" s="49" t="s">
        <v>61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</row>
    <row r="57" spans="1:9" ht="12.75">
      <c r="A57" s="51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</row>
    <row r="58" spans="1:9" ht="12.75">
      <c r="A58" s="53" t="s">
        <v>63</v>
      </c>
      <c r="B58" s="54" t="s">
        <v>12</v>
      </c>
      <c r="C58" s="54"/>
      <c r="D58" s="54" t="s">
        <v>12</v>
      </c>
      <c r="E58" s="54"/>
      <c r="F58" s="54" t="s">
        <v>12</v>
      </c>
      <c r="G58" s="54"/>
      <c r="H58" s="54" t="s">
        <v>12</v>
      </c>
      <c r="I58" s="54"/>
    </row>
    <row r="59" spans="1:9" ht="12.75">
      <c r="A59" s="55" t="s">
        <v>64</v>
      </c>
      <c r="B59" s="20">
        <v>4004050.4</v>
      </c>
      <c r="C59" s="20">
        <v>64.59917074036429</v>
      </c>
      <c r="D59" s="20">
        <v>1001012.61</v>
      </c>
      <c r="E59" s="20">
        <v>58.820813844165</v>
      </c>
      <c r="F59" s="20">
        <v>0</v>
      </c>
      <c r="G59" s="20">
        <v>0</v>
      </c>
      <c r="H59" s="20">
        <v>5005063.01</v>
      </c>
      <c r="I59" s="20">
        <v>63.35442601992379</v>
      </c>
    </row>
    <row r="60" spans="1:9" ht="12.75">
      <c r="A60" s="55" t="s">
        <v>65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</row>
    <row r="61" spans="1:9" ht="12.75">
      <c r="A61" s="55" t="s">
        <v>66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</row>
    <row r="62" spans="1:9" ht="12.75">
      <c r="A62" s="55" t="s">
        <v>67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</row>
    <row r="63" spans="1:9" ht="12.75">
      <c r="A63" s="19" t="s">
        <v>68</v>
      </c>
      <c r="B63" s="56">
        <v>4004050.4</v>
      </c>
      <c r="C63" s="56">
        <v>64.59917074036429</v>
      </c>
      <c r="D63" s="56">
        <v>1001012.61</v>
      </c>
      <c r="E63" s="56">
        <v>58.820813844165</v>
      </c>
      <c r="F63" s="56">
        <v>0</v>
      </c>
      <c r="G63" s="56">
        <v>0</v>
      </c>
      <c r="H63" s="56">
        <v>5005063.01</v>
      </c>
      <c r="I63" s="56">
        <v>63.35442601992379</v>
      </c>
    </row>
    <row r="64" spans="1:9" ht="12.75">
      <c r="A64" s="57" t="s">
        <v>69</v>
      </c>
      <c r="B64" s="58" t="s">
        <v>12</v>
      </c>
      <c r="C64" s="58"/>
      <c r="D64" s="58" t="s">
        <v>12</v>
      </c>
      <c r="E64" s="58"/>
      <c r="F64" s="58" t="s">
        <v>12</v>
      </c>
      <c r="G64" s="58"/>
      <c r="H64" s="58" t="s">
        <v>12</v>
      </c>
      <c r="I64" s="58"/>
    </row>
    <row r="65" spans="1:9" ht="12.75">
      <c r="A65" s="59" t="s">
        <v>70</v>
      </c>
      <c r="B65" s="60">
        <v>214269.6</v>
      </c>
      <c r="C65" s="60">
        <v>3.456909152509559</v>
      </c>
      <c r="D65" s="60">
        <v>53567.45</v>
      </c>
      <c r="E65" s="60">
        <v>3.1476936185215654</v>
      </c>
      <c r="F65" s="60">
        <v>0</v>
      </c>
      <c r="G65" s="60">
        <v>0</v>
      </c>
      <c r="H65" s="60">
        <v>267837.05</v>
      </c>
      <c r="I65" s="60">
        <v>3.3902994898798746</v>
      </c>
    </row>
    <row r="66" spans="1:9" ht="12.75">
      <c r="A66" s="59" t="s">
        <v>71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</row>
    <row r="67" spans="1:9" ht="12.75">
      <c r="A67" s="61" t="s">
        <v>72</v>
      </c>
      <c r="B67" s="62">
        <v>214269.6</v>
      </c>
      <c r="C67" s="62">
        <v>3.456909152509559</v>
      </c>
      <c r="D67" s="62">
        <v>53567.45</v>
      </c>
      <c r="E67" s="62">
        <v>3.1476936185215654</v>
      </c>
      <c r="F67" s="62">
        <v>0</v>
      </c>
      <c r="G67" s="62">
        <v>0</v>
      </c>
      <c r="H67" s="62">
        <v>267837.05</v>
      </c>
      <c r="I67" s="62">
        <v>3.3902994898798746</v>
      </c>
    </row>
    <row r="68" spans="1:9" ht="12.75">
      <c r="A68" s="11" t="s">
        <v>73</v>
      </c>
      <c r="B68" s="12" t="s">
        <v>12</v>
      </c>
      <c r="C68" s="12"/>
      <c r="D68" s="12" t="s">
        <v>12</v>
      </c>
      <c r="E68" s="12"/>
      <c r="F68" s="12" t="s">
        <v>12</v>
      </c>
      <c r="G68" s="12"/>
      <c r="H68" s="12" t="s">
        <v>12</v>
      </c>
      <c r="I68" s="12"/>
    </row>
    <row r="69" spans="1:9" ht="12.75">
      <c r="A69" s="63" t="s">
        <v>74</v>
      </c>
      <c r="B69" s="64">
        <v>29156.8</v>
      </c>
      <c r="C69" s="64">
        <v>0.47039994837294097</v>
      </c>
      <c r="D69" s="64">
        <v>7289.23</v>
      </c>
      <c r="E69" s="64">
        <v>0.42832471500763897</v>
      </c>
      <c r="F69" s="64">
        <v>0</v>
      </c>
      <c r="G69" s="64">
        <v>0</v>
      </c>
      <c r="H69" s="64">
        <v>36446.03</v>
      </c>
      <c r="I69" s="64">
        <v>0.46133631219857973</v>
      </c>
    </row>
    <row r="70" spans="1:9" ht="12.75">
      <c r="A70" s="63" t="s">
        <v>75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</row>
    <row r="71" spans="1:9" ht="12.75">
      <c r="A71" s="63" t="s">
        <v>76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</row>
    <row r="72" spans="1:9" ht="12.75">
      <c r="A72" s="65" t="s">
        <v>77</v>
      </c>
      <c r="B72" s="66">
        <v>29156.8</v>
      </c>
      <c r="C72" s="66">
        <v>0.47039994837294097</v>
      </c>
      <c r="D72" s="66">
        <v>7289.23</v>
      </c>
      <c r="E72" s="66">
        <v>0.42832471500763897</v>
      </c>
      <c r="F72" s="66">
        <v>0</v>
      </c>
      <c r="G72" s="66">
        <v>0</v>
      </c>
      <c r="H72" s="66">
        <v>36446.03</v>
      </c>
      <c r="I72" s="66">
        <v>0.46133631219857973</v>
      </c>
    </row>
    <row r="73" spans="1:9" ht="12.75">
      <c r="A73" s="67" t="s">
        <v>78</v>
      </c>
      <c r="B73" s="68" t="s">
        <v>12</v>
      </c>
      <c r="C73" s="68"/>
      <c r="D73" s="68" t="s">
        <v>12</v>
      </c>
      <c r="E73" s="68"/>
      <c r="F73" s="68" t="s">
        <v>12</v>
      </c>
      <c r="G73" s="68"/>
      <c r="H73" s="68" t="s">
        <v>12</v>
      </c>
      <c r="I73" s="68"/>
    </row>
    <row r="74" spans="1:9" ht="12.75">
      <c r="A74" s="69" t="s">
        <v>79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</row>
    <row r="75" spans="1:9" ht="12.75">
      <c r="A75" s="69" t="s">
        <v>80</v>
      </c>
      <c r="B75" s="70">
        <v>9744.8</v>
      </c>
      <c r="C75" s="70">
        <v>0.1572173015181582</v>
      </c>
      <c r="D75" s="70">
        <v>2436.21</v>
      </c>
      <c r="E75" s="70">
        <v>0.14315489481725233</v>
      </c>
      <c r="F75" s="70">
        <v>0</v>
      </c>
      <c r="G75" s="70">
        <v>0</v>
      </c>
      <c r="H75" s="70">
        <v>12181.009999999998</v>
      </c>
      <c r="I75" s="70">
        <v>0.15418804825255375</v>
      </c>
    </row>
    <row r="76" spans="1:9" ht="12.75">
      <c r="A76" s="71" t="s">
        <v>81</v>
      </c>
      <c r="B76" s="72">
        <v>9744.8</v>
      </c>
      <c r="C76" s="72">
        <v>0.1572173015181582</v>
      </c>
      <c r="D76" s="72">
        <v>2436.21</v>
      </c>
      <c r="E76" s="72">
        <v>0.14315489481725233</v>
      </c>
      <c r="F76" s="72">
        <v>0</v>
      </c>
      <c r="G76" s="72">
        <v>0</v>
      </c>
      <c r="H76" s="72">
        <v>12181.009999999998</v>
      </c>
      <c r="I76" s="72">
        <v>0.15418804825255375</v>
      </c>
    </row>
    <row r="77" spans="1:9" ht="12.75">
      <c r="A77" s="11" t="s">
        <v>82</v>
      </c>
      <c r="B77" s="12" t="s">
        <v>12</v>
      </c>
      <c r="C77" s="12"/>
      <c r="D77" s="12" t="s">
        <v>12</v>
      </c>
      <c r="E77" s="12"/>
      <c r="F77" s="12" t="s">
        <v>12</v>
      </c>
      <c r="G77" s="12"/>
      <c r="H77" s="12" t="s">
        <v>12</v>
      </c>
      <c r="I77" s="12"/>
    </row>
    <row r="78" spans="1:9" ht="12.75">
      <c r="A78" s="73" t="s">
        <v>83</v>
      </c>
      <c r="B78" s="74">
        <v>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</row>
    <row r="79" spans="1:9" ht="12.75">
      <c r="A79" s="73" t="s">
        <v>84</v>
      </c>
      <c r="B79" s="74">
        <v>319098.4</v>
      </c>
      <c r="C79" s="74">
        <v>5.148159979349177</v>
      </c>
      <c r="D79" s="74">
        <v>79774.6</v>
      </c>
      <c r="E79" s="74">
        <v>4.687660124573981</v>
      </c>
      <c r="F79" s="74">
        <v>0</v>
      </c>
      <c r="G79" s="74">
        <v>0</v>
      </c>
      <c r="H79" s="74">
        <v>398873</v>
      </c>
      <c r="I79" s="74">
        <v>5.048961405551829</v>
      </c>
    </row>
    <row r="80" spans="1:9" ht="12.75">
      <c r="A80" s="73" t="s">
        <v>85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</row>
    <row r="81" spans="1:9" ht="12.75">
      <c r="A81" s="75" t="s">
        <v>86</v>
      </c>
      <c r="B81" s="76">
        <v>319098.4</v>
      </c>
      <c r="C81" s="76">
        <v>5.148159979349177</v>
      </c>
      <c r="D81" s="76">
        <v>79774.6</v>
      </c>
      <c r="E81" s="76">
        <v>4.687660124573981</v>
      </c>
      <c r="F81" s="76">
        <v>0</v>
      </c>
      <c r="G81" s="76">
        <v>0</v>
      </c>
      <c r="H81" s="76">
        <v>398873</v>
      </c>
      <c r="I81" s="76">
        <v>5.048961405551829</v>
      </c>
    </row>
    <row r="82" spans="1:9" ht="12.75">
      <c r="A82" s="77" t="s">
        <v>87</v>
      </c>
      <c r="B82" s="78" t="s">
        <v>12</v>
      </c>
      <c r="C82" s="78"/>
      <c r="D82" s="78" t="s">
        <v>12</v>
      </c>
      <c r="E82" s="78"/>
      <c r="F82" s="78" t="s">
        <v>12</v>
      </c>
      <c r="G82" s="78"/>
      <c r="H82" s="78" t="s">
        <v>12</v>
      </c>
      <c r="I82" s="78"/>
    </row>
    <row r="83" spans="1:9" ht="12.75">
      <c r="A83" s="79" t="s">
        <v>88</v>
      </c>
      <c r="B83" s="80">
        <v>47662.43000000001</v>
      </c>
      <c r="C83" s="80">
        <v>0.768959714760499</v>
      </c>
      <c r="D83" s="80">
        <v>11915.62</v>
      </c>
      <c r="E83" s="80">
        <v>0.7001774591608885</v>
      </c>
      <c r="F83" s="80">
        <v>0</v>
      </c>
      <c r="G83" s="80">
        <v>0</v>
      </c>
      <c r="H83" s="80">
        <v>59578.05000000001</v>
      </c>
      <c r="I83" s="80">
        <v>0.7541429855318288</v>
      </c>
    </row>
    <row r="84" spans="1:9" ht="12.75">
      <c r="A84" s="79" t="s">
        <v>89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</row>
    <row r="85" spans="1:9" ht="12.75">
      <c r="A85" s="81" t="s">
        <v>90</v>
      </c>
      <c r="B85" s="82">
        <v>47662.43000000001</v>
      </c>
      <c r="C85" s="82">
        <v>0.768959714760499</v>
      </c>
      <c r="D85" s="82">
        <v>11915.62</v>
      </c>
      <c r="E85" s="82">
        <v>0.7001774591608885</v>
      </c>
      <c r="F85" s="82">
        <v>0</v>
      </c>
      <c r="G85" s="82">
        <v>0</v>
      </c>
      <c r="H85" s="82">
        <v>59578.05000000001</v>
      </c>
      <c r="I85" s="82">
        <v>0.7541429855318288</v>
      </c>
    </row>
    <row r="86" spans="1:9" ht="12.75">
      <c r="A86" s="11" t="s">
        <v>91</v>
      </c>
      <c r="B86" s="12" t="s">
        <v>12</v>
      </c>
      <c r="C86" s="12"/>
      <c r="D86" s="12" t="s">
        <v>12</v>
      </c>
      <c r="E86" s="12"/>
      <c r="F86" s="12" t="s">
        <v>12</v>
      </c>
      <c r="G86" s="12"/>
      <c r="H86" s="12" t="s">
        <v>12</v>
      </c>
      <c r="I86" s="12"/>
    </row>
    <row r="87" spans="1:9" ht="12.75">
      <c r="A87" s="83" t="s">
        <v>92</v>
      </c>
      <c r="B87" s="84">
        <v>274795.2</v>
      </c>
      <c r="C87" s="84">
        <v>4.433396253811529</v>
      </c>
      <c r="D87" s="84">
        <v>68698.82</v>
      </c>
      <c r="E87" s="84">
        <v>4.036832765307322</v>
      </c>
      <c r="F87" s="84">
        <v>0</v>
      </c>
      <c r="G87" s="84">
        <v>0</v>
      </c>
      <c r="H87" s="84">
        <v>343494.02</v>
      </c>
      <c r="I87" s="84">
        <v>4.347970532018582</v>
      </c>
    </row>
    <row r="88" spans="1:9" ht="12.75">
      <c r="A88" s="83" t="s">
        <v>93</v>
      </c>
      <c r="B88" s="84">
        <v>399500</v>
      </c>
      <c r="C88" s="84">
        <v>6.445315651065615</v>
      </c>
      <c r="D88" s="84">
        <v>99875</v>
      </c>
      <c r="E88" s="84">
        <v>5.868785991303326</v>
      </c>
      <c r="F88" s="84">
        <v>0</v>
      </c>
      <c r="G88" s="84">
        <v>0</v>
      </c>
      <c r="H88" s="84">
        <v>499375</v>
      </c>
      <c r="I88" s="84">
        <v>6.321122517436488</v>
      </c>
    </row>
    <row r="89" spans="1:9" ht="12.75">
      <c r="A89" s="85" t="s">
        <v>94</v>
      </c>
      <c r="B89" s="86">
        <v>674295.2</v>
      </c>
      <c r="C89" s="86">
        <v>10.878711904877143</v>
      </c>
      <c r="D89" s="86">
        <v>168573.82</v>
      </c>
      <c r="E89" s="86">
        <v>9.905618756610648</v>
      </c>
      <c r="F89" s="86">
        <v>0</v>
      </c>
      <c r="G89" s="86">
        <v>0</v>
      </c>
      <c r="H89" s="86">
        <v>842869.02</v>
      </c>
      <c r="I89" s="86">
        <v>10.669093049455071</v>
      </c>
    </row>
    <row r="90" spans="1:9" ht="12.75">
      <c r="A90" s="87" t="s">
        <v>95</v>
      </c>
      <c r="B90" s="88" t="s">
        <v>12</v>
      </c>
      <c r="C90" s="88"/>
      <c r="D90" s="88" t="s">
        <v>12</v>
      </c>
      <c r="E90" s="88"/>
      <c r="F90" s="88" t="s">
        <v>12</v>
      </c>
      <c r="G90" s="88"/>
      <c r="H90" s="88" t="s">
        <v>12</v>
      </c>
      <c r="I90" s="88"/>
    </row>
    <row r="91" spans="1:9" ht="12.75">
      <c r="A91" s="69" t="s">
        <v>96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</row>
    <row r="92" spans="1:9" ht="12.75">
      <c r="A92" s="69" t="s">
        <v>97</v>
      </c>
      <c r="B92" s="70">
        <v>177888</v>
      </c>
      <c r="C92" s="70">
        <v>2.8699482116064083</v>
      </c>
      <c r="D92" s="70">
        <v>44472</v>
      </c>
      <c r="E92" s="70">
        <v>2.613233047361617</v>
      </c>
      <c r="F92" s="70">
        <v>0</v>
      </c>
      <c r="G92" s="70">
        <v>0</v>
      </c>
      <c r="H92" s="70">
        <v>222360</v>
      </c>
      <c r="I92" s="70">
        <v>2.8146479158491666</v>
      </c>
    </row>
    <row r="93" spans="1:9" ht="12.75">
      <c r="A93" s="71" t="s">
        <v>98</v>
      </c>
      <c r="B93" s="72">
        <v>177888</v>
      </c>
      <c r="C93" s="72">
        <v>2.8699482116064083</v>
      </c>
      <c r="D93" s="72">
        <v>44472</v>
      </c>
      <c r="E93" s="72">
        <v>2.613233047361617</v>
      </c>
      <c r="F93" s="72">
        <v>0</v>
      </c>
      <c r="G93" s="72">
        <v>0</v>
      </c>
      <c r="H93" s="72">
        <v>222360</v>
      </c>
      <c r="I93" s="72">
        <v>2.8146479158491666</v>
      </c>
    </row>
    <row r="94" spans="1:9" ht="12.75">
      <c r="A94" s="11" t="s">
        <v>99</v>
      </c>
      <c r="B94" s="12" t="s">
        <v>12</v>
      </c>
      <c r="C94" s="12"/>
      <c r="D94" s="12" t="s">
        <v>12</v>
      </c>
      <c r="E94" s="12"/>
      <c r="F94" s="12" t="s">
        <v>12</v>
      </c>
      <c r="G94" s="12"/>
      <c r="H94" s="12" t="s">
        <v>12</v>
      </c>
      <c r="I94" s="12"/>
    </row>
    <row r="95" spans="1:9" ht="12.75">
      <c r="A95" s="89" t="s">
        <v>100</v>
      </c>
      <c r="B95" s="90">
        <v>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</row>
    <row r="96" spans="1:9" ht="12.75">
      <c r="A96" s="89" t="s">
        <v>101</v>
      </c>
      <c r="B96" s="90">
        <v>16144</v>
      </c>
      <c r="C96" s="90">
        <v>0.26045851281803073</v>
      </c>
      <c r="D96" s="90">
        <v>4036</v>
      </c>
      <c r="E96" s="90">
        <v>0.23716065342578446</v>
      </c>
      <c r="F96" s="90">
        <v>0</v>
      </c>
      <c r="G96" s="90">
        <v>0</v>
      </c>
      <c r="H96" s="90">
        <v>20180</v>
      </c>
      <c r="I96" s="90">
        <v>0.25543980455943593</v>
      </c>
    </row>
    <row r="97" spans="1:9" ht="12.75">
      <c r="A97" s="91" t="s">
        <v>102</v>
      </c>
      <c r="B97" s="92">
        <v>16144</v>
      </c>
      <c r="C97" s="92">
        <v>0.26045851281803073</v>
      </c>
      <c r="D97" s="92">
        <v>4036</v>
      </c>
      <c r="E97" s="92">
        <v>0.23716065342578446</v>
      </c>
      <c r="F97" s="92">
        <v>0</v>
      </c>
      <c r="G97" s="92">
        <v>0</v>
      </c>
      <c r="H97" s="92">
        <v>20180</v>
      </c>
      <c r="I97" s="92">
        <v>0.25543980455943593</v>
      </c>
    </row>
    <row r="98" spans="1:9" ht="12.75">
      <c r="A98" s="93" t="s">
        <v>103</v>
      </c>
      <c r="B98" s="94" t="s">
        <v>12</v>
      </c>
      <c r="C98" s="94"/>
      <c r="D98" s="94" t="s">
        <v>12</v>
      </c>
      <c r="E98" s="94"/>
      <c r="F98" s="94" t="s">
        <v>12</v>
      </c>
      <c r="G98" s="94"/>
      <c r="H98" s="94" t="s">
        <v>12</v>
      </c>
      <c r="I98" s="94"/>
    </row>
    <row r="99" spans="1:9" ht="12.75">
      <c r="A99" s="29" t="s">
        <v>104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</row>
    <row r="100" spans="1:9" ht="12.75">
      <c r="A100" s="31" t="s">
        <v>105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</row>
    <row r="101" spans="1:9" ht="12.75">
      <c r="A101" s="61" t="s">
        <v>106</v>
      </c>
      <c r="B101" s="62">
        <v>17840613.67</v>
      </c>
      <c r="C101" s="62">
        <v>287.8307547230693</v>
      </c>
      <c r="D101" s="62">
        <v>4458278.23</v>
      </c>
      <c r="E101" s="62">
        <v>261.9742760606417</v>
      </c>
      <c r="F101" s="62">
        <v>0</v>
      </c>
      <c r="G101" s="62">
        <v>0</v>
      </c>
      <c r="H101" s="62">
        <v>22298891.900000002</v>
      </c>
      <c r="I101" s="62">
        <v>282.260881507829</v>
      </c>
    </row>
    <row r="102" spans="1:9" ht="12.75">
      <c r="A102" s="61" t="s">
        <v>107</v>
      </c>
      <c r="B102" s="62">
        <v>17927749.75</v>
      </c>
      <c r="C102" s="62">
        <v>289.2365608311957</v>
      </c>
      <c r="D102" s="62">
        <v>4519430.23</v>
      </c>
      <c r="E102" s="62">
        <v>265.5676477846986</v>
      </c>
      <c r="F102" s="62">
        <v>0</v>
      </c>
      <c r="G102" s="62">
        <v>0</v>
      </c>
      <c r="H102" s="62">
        <v>22447179.98</v>
      </c>
      <c r="I102" s="62">
        <v>284.1379220516196</v>
      </c>
    </row>
    <row r="103" spans="1:9" ht="12.75">
      <c r="A103" s="11" t="s">
        <v>108</v>
      </c>
      <c r="B103" s="12" t="s">
        <v>12</v>
      </c>
      <c r="C103" s="12"/>
      <c r="D103" s="12" t="s">
        <v>12</v>
      </c>
      <c r="E103" s="12"/>
      <c r="F103" s="12" t="s">
        <v>12</v>
      </c>
      <c r="G103" s="12"/>
      <c r="H103" s="12" t="s">
        <v>12</v>
      </c>
      <c r="I103" s="12"/>
    </row>
    <row r="104" spans="1:9" ht="12.75">
      <c r="A104" s="95" t="s">
        <v>109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</row>
    <row r="105" spans="1:9" ht="12.75">
      <c r="A105" s="95" t="s">
        <v>110</v>
      </c>
      <c r="B105" s="96">
        <v>15629954.4</v>
      </c>
      <c r="C105" s="96">
        <v>252.1651807753739</v>
      </c>
      <c r="D105" s="96">
        <v>3907488.6</v>
      </c>
      <c r="E105" s="96">
        <v>229.60915501233987</v>
      </c>
      <c r="F105" s="96">
        <v>0</v>
      </c>
      <c r="G105" s="96">
        <v>0</v>
      </c>
      <c r="H105" s="96">
        <v>19537443</v>
      </c>
      <c r="I105" s="96">
        <v>247.30627460411893</v>
      </c>
    </row>
    <row r="106" spans="1:9" ht="12.75">
      <c r="A106" s="95" t="s">
        <v>111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</row>
    <row r="107" spans="1:9" ht="12.75">
      <c r="A107" s="95" t="s">
        <v>112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</row>
    <row r="108" spans="1:9" ht="12.75">
      <c r="A108" s="95" t="s">
        <v>113</v>
      </c>
      <c r="B108" s="96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</row>
    <row r="109" spans="1:9" ht="12.75">
      <c r="A109" s="95" t="s">
        <v>114</v>
      </c>
      <c r="B109" s="96">
        <v>1064162.41</v>
      </c>
      <c r="C109" s="96">
        <v>17.16861736282529</v>
      </c>
      <c r="D109" s="96">
        <v>266040.6</v>
      </c>
      <c r="E109" s="96">
        <v>15.632894582207074</v>
      </c>
      <c r="F109" s="96">
        <v>0</v>
      </c>
      <c r="G109" s="96">
        <v>0</v>
      </c>
      <c r="H109" s="96">
        <v>1330203.0099999998</v>
      </c>
      <c r="I109" s="96">
        <v>16.83779964810572</v>
      </c>
    </row>
    <row r="110" spans="1:9" ht="12.75">
      <c r="A110" s="95" t="s">
        <v>115</v>
      </c>
      <c r="B110" s="96">
        <v>153216</v>
      </c>
      <c r="C110" s="96">
        <v>2.471903586467257</v>
      </c>
      <c r="D110" s="96">
        <v>38304</v>
      </c>
      <c r="E110" s="96">
        <v>2.2507932777059585</v>
      </c>
      <c r="F110" s="96">
        <v>0</v>
      </c>
      <c r="G110" s="96">
        <v>0</v>
      </c>
      <c r="H110" s="96">
        <v>191520</v>
      </c>
      <c r="I110" s="96">
        <v>2.424273110466956</v>
      </c>
    </row>
    <row r="111" spans="1:9" ht="12.75">
      <c r="A111" s="95" t="s">
        <v>116</v>
      </c>
      <c r="B111" s="96">
        <v>0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</row>
    <row r="112" spans="1:9" ht="12.75">
      <c r="A112" s="95" t="s">
        <v>117</v>
      </c>
      <c r="B112" s="96">
        <v>0</v>
      </c>
      <c r="C112" s="96">
        <v>0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</row>
    <row r="113" spans="1:9" ht="12.75">
      <c r="A113" s="95" t="s">
        <v>118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</row>
    <row r="114" spans="1:9" ht="12.75">
      <c r="A114" s="95" t="s">
        <v>119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</row>
    <row r="115" spans="1:9" ht="12.75">
      <c r="A115" s="95" t="s">
        <v>120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</row>
    <row r="116" spans="1:9" ht="12.75">
      <c r="A116" s="95" t="s">
        <v>121</v>
      </c>
      <c r="B116" s="96">
        <v>177904</v>
      </c>
      <c r="C116" s="96">
        <v>2.8702063469015697</v>
      </c>
      <c r="D116" s="96">
        <v>44476</v>
      </c>
      <c r="E116" s="96">
        <v>2.613468092607827</v>
      </c>
      <c r="F116" s="96">
        <v>0</v>
      </c>
      <c r="G116" s="96">
        <v>0</v>
      </c>
      <c r="H116" s="96">
        <v>222380</v>
      </c>
      <c r="I116" s="96">
        <v>2.8149010772015544</v>
      </c>
    </row>
    <row r="117" spans="1:9" ht="12.75">
      <c r="A117" s="97" t="s">
        <v>122</v>
      </c>
      <c r="B117" s="98">
        <v>17025236.810000002</v>
      </c>
      <c r="C117" s="98">
        <v>274.6759080715681</v>
      </c>
      <c r="D117" s="98">
        <v>4256309.2</v>
      </c>
      <c r="E117" s="98">
        <v>250.10631096486074</v>
      </c>
      <c r="F117" s="98">
        <v>0</v>
      </c>
      <c r="G117" s="98">
        <v>0</v>
      </c>
      <c r="H117" s="98">
        <v>21281546.01</v>
      </c>
      <c r="I117" s="98">
        <v>269.3832484398932</v>
      </c>
    </row>
    <row r="118" spans="1:9" ht="12.75">
      <c r="A118" s="99" t="s">
        <v>123</v>
      </c>
      <c r="B118" s="100">
        <v>34865850.48</v>
      </c>
      <c r="C118" s="100">
        <v>562.5066627946372</v>
      </c>
      <c r="D118" s="100">
        <v>8714587.43</v>
      </c>
      <c r="E118" s="100">
        <v>512.0805870255024</v>
      </c>
      <c r="F118" s="100">
        <v>0</v>
      </c>
      <c r="G118" s="100">
        <v>0</v>
      </c>
      <c r="H118" s="100">
        <v>43580437.91</v>
      </c>
      <c r="I118" s="100">
        <v>551.6441299477221</v>
      </c>
    </row>
    <row r="119" spans="1:9" ht="12.75">
      <c r="A119" s="99" t="s">
        <v>124</v>
      </c>
      <c r="B119" s="100">
        <v>34952986.559999995</v>
      </c>
      <c r="C119" s="100">
        <v>563.9124689027636</v>
      </c>
      <c r="D119" s="100">
        <v>8775739.43</v>
      </c>
      <c r="E119" s="100">
        <v>515.6739587495592</v>
      </c>
      <c r="F119" s="100">
        <v>0</v>
      </c>
      <c r="G119" s="100">
        <v>0</v>
      </c>
      <c r="H119" s="100">
        <v>43728725.989999995</v>
      </c>
      <c r="I119" s="100">
        <v>553.5211704915127</v>
      </c>
    </row>
    <row r="120" spans="1:9" ht="12.75">
      <c r="A120" s="61" t="s">
        <v>125</v>
      </c>
      <c r="B120" s="103">
        <v>0.5116930585196499</v>
      </c>
      <c r="C120" s="62">
        <v>8.25537741831873E-06</v>
      </c>
      <c r="D120" s="103">
        <v>0.5115879857550526</v>
      </c>
      <c r="E120" s="62">
        <v>3.00615810174552E-05</v>
      </c>
      <c r="F120" s="103">
        <v>0</v>
      </c>
      <c r="G120" s="62">
        <v>0</v>
      </c>
      <c r="H120" s="103">
        <v>0.5116720475836082</v>
      </c>
      <c r="I120" s="62">
        <v>6.476779377268745E-06</v>
      </c>
    </row>
    <row r="121" spans="1:9" ht="12.75">
      <c r="A121" s="101" t="s">
        <v>126</v>
      </c>
      <c r="B121" s="102" t="s">
        <v>12</v>
      </c>
      <c r="C121" s="102"/>
      <c r="D121" s="102" t="s">
        <v>12</v>
      </c>
      <c r="E121" s="102"/>
      <c r="F121" s="102" t="s">
        <v>12</v>
      </c>
      <c r="G121" s="102"/>
      <c r="H121" s="102" t="s">
        <v>12</v>
      </c>
      <c r="I121" s="102"/>
    </row>
    <row r="122" spans="1:9" ht="12.75">
      <c r="A122" s="47" t="s">
        <v>126</v>
      </c>
      <c r="B122" s="46" t="s">
        <v>12</v>
      </c>
      <c r="C122" s="46"/>
      <c r="D122" s="46" t="s">
        <v>12</v>
      </c>
      <c r="E122" s="46"/>
      <c r="F122" s="46" t="s">
        <v>12</v>
      </c>
      <c r="G122" s="46"/>
      <c r="H122" s="46" t="s">
        <v>12</v>
      </c>
      <c r="I122" s="46"/>
    </row>
    <row r="123" spans="1:9" ht="12.75">
      <c r="A123" s="45" t="s">
        <v>127</v>
      </c>
      <c r="B123" s="46">
        <v>5232480</v>
      </c>
      <c r="C123" s="46">
        <v>84.41798557669038</v>
      </c>
      <c r="D123" s="46">
        <v>1308120</v>
      </c>
      <c r="E123" s="46">
        <v>76.8668468680221</v>
      </c>
      <c r="F123" s="46">
        <v>0</v>
      </c>
      <c r="G123" s="46">
        <v>0</v>
      </c>
      <c r="H123" s="46">
        <v>6540600</v>
      </c>
      <c r="I123" s="46">
        <v>82.79135707142947</v>
      </c>
    </row>
    <row r="124" spans="1:9" ht="12.75">
      <c r="A124" s="45" t="s">
        <v>222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</row>
    <row r="125" spans="1:9" ht="12.75">
      <c r="A125" s="47" t="s">
        <v>129</v>
      </c>
      <c r="B125" s="48">
        <v>5232480</v>
      </c>
      <c r="C125" s="48">
        <v>84.41798557669038</v>
      </c>
      <c r="D125" s="48">
        <v>1308120</v>
      </c>
      <c r="E125" s="48">
        <v>76.8668468680221</v>
      </c>
      <c r="F125" s="48">
        <v>0</v>
      </c>
      <c r="G125" s="48">
        <v>0</v>
      </c>
      <c r="H125" s="48">
        <v>6540600</v>
      </c>
      <c r="I125" s="48">
        <v>82.79135707142947</v>
      </c>
    </row>
    <row r="126" spans="1:9" ht="12.75">
      <c r="A126" s="47" t="s">
        <v>130</v>
      </c>
      <c r="B126" s="46" t="s">
        <v>12</v>
      </c>
      <c r="C126" s="46"/>
      <c r="D126" s="46" t="s">
        <v>12</v>
      </c>
      <c r="E126" s="46"/>
      <c r="F126" s="46" t="s">
        <v>12</v>
      </c>
      <c r="G126" s="46"/>
      <c r="H126" s="46" t="s">
        <v>12</v>
      </c>
      <c r="I126" s="46"/>
    </row>
    <row r="127" spans="1:9" ht="12.75">
      <c r="A127" s="45" t="s">
        <v>131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</row>
    <row r="128" spans="1:9" ht="12.75">
      <c r="A128" s="45" t="s">
        <v>132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</row>
    <row r="129" spans="1:9" ht="12.75">
      <c r="A129" s="47" t="s">
        <v>238</v>
      </c>
      <c r="B129" s="48">
        <v>0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</row>
  </sheetData>
  <sheetProtection/>
  <mergeCells count="8">
    <mergeCell ref="B1:C1"/>
    <mergeCell ref="D1:E1"/>
    <mergeCell ref="F1:G1"/>
    <mergeCell ref="H1:I1"/>
    <mergeCell ref="B3:C3"/>
    <mergeCell ref="D3:E3"/>
    <mergeCell ref="F3:G3"/>
    <mergeCell ref="H3:I3"/>
  </mergeCells>
  <printOptions/>
  <pageMargins left="0.7" right="0.7" top="0.75" bottom="0.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4.00390625" style="0" customWidth="1"/>
    <col min="3" max="3" width="8.0039062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3.7109375" style="0" customWidth="1"/>
    <col min="19" max="19" width="7.7109375" style="0" customWidth="1"/>
  </cols>
  <sheetData>
    <row r="1" spans="1:19" ht="12.75">
      <c r="A1" s="1"/>
      <c r="B1" s="221" t="s">
        <v>229</v>
      </c>
      <c r="C1" s="223"/>
      <c r="D1" s="221" t="s">
        <v>230</v>
      </c>
      <c r="E1" s="223"/>
      <c r="F1" s="221" t="s">
        <v>231</v>
      </c>
      <c r="G1" s="223"/>
      <c r="H1" s="221" t="s">
        <v>232</v>
      </c>
      <c r="I1" s="223"/>
      <c r="J1" s="221" t="s">
        <v>233</v>
      </c>
      <c r="K1" s="223"/>
      <c r="L1" s="221" t="s">
        <v>234</v>
      </c>
      <c r="M1" s="223"/>
      <c r="N1" s="221" t="s">
        <v>235</v>
      </c>
      <c r="O1" s="223"/>
      <c r="P1" s="221" t="s">
        <v>143</v>
      </c>
      <c r="Q1" s="223"/>
      <c r="R1" s="221" t="s">
        <v>0</v>
      </c>
      <c r="S1" s="223"/>
    </row>
    <row r="2" spans="1:19" ht="57">
      <c r="A2" s="2" t="s">
        <v>237</v>
      </c>
      <c r="B2" s="2" t="s">
        <v>10</v>
      </c>
      <c r="C2" s="209" t="s">
        <v>133</v>
      </c>
      <c r="D2" s="2" t="s">
        <v>10</v>
      </c>
      <c r="E2" s="209" t="s">
        <v>133</v>
      </c>
      <c r="F2" s="2" t="s">
        <v>10</v>
      </c>
      <c r="G2" s="209" t="s">
        <v>133</v>
      </c>
      <c r="H2" s="2" t="s">
        <v>10</v>
      </c>
      <c r="I2" s="209" t="s">
        <v>133</v>
      </c>
      <c r="J2" s="2" t="s">
        <v>10</v>
      </c>
      <c r="K2" s="209" t="s">
        <v>133</v>
      </c>
      <c r="L2" s="2" t="s">
        <v>10</v>
      </c>
      <c r="M2" s="209" t="s">
        <v>133</v>
      </c>
      <c r="N2" s="2" t="s">
        <v>10</v>
      </c>
      <c r="O2" s="209" t="s">
        <v>133</v>
      </c>
      <c r="P2" s="2" t="s">
        <v>10</v>
      </c>
      <c r="Q2" s="209" t="s">
        <v>133</v>
      </c>
      <c r="R2" s="2" t="s">
        <v>10</v>
      </c>
      <c r="S2" s="209" t="s">
        <v>133</v>
      </c>
    </row>
    <row r="3" spans="1:19" ht="12.75">
      <c r="A3" s="4" t="s">
        <v>11</v>
      </c>
      <c r="B3" s="224">
        <v>777</v>
      </c>
      <c r="C3" s="225"/>
      <c r="D3" s="224">
        <v>11609</v>
      </c>
      <c r="E3" s="225"/>
      <c r="F3" s="224">
        <v>14786</v>
      </c>
      <c r="G3" s="225"/>
      <c r="H3" s="224">
        <v>151</v>
      </c>
      <c r="I3" s="225"/>
      <c r="J3" s="224">
        <v>508</v>
      </c>
      <c r="K3" s="225"/>
      <c r="L3" s="224">
        <v>589</v>
      </c>
      <c r="M3" s="225"/>
      <c r="N3" s="224">
        <v>3725</v>
      </c>
      <c r="O3" s="225"/>
      <c r="P3" s="224">
        <v>32145</v>
      </c>
      <c r="Q3" s="225"/>
      <c r="R3" s="224">
        <v>32145</v>
      </c>
      <c r="S3" s="225"/>
    </row>
    <row r="4" spans="1:19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7" t="s">
        <v>14</v>
      </c>
      <c r="B5" s="196" t="s">
        <v>12</v>
      </c>
      <c r="C5" s="196" t="s">
        <v>12</v>
      </c>
      <c r="D5" s="196" t="s">
        <v>12</v>
      </c>
      <c r="E5" s="196" t="s">
        <v>12</v>
      </c>
      <c r="F5" s="196" t="s">
        <v>12</v>
      </c>
      <c r="G5" s="196" t="s">
        <v>12</v>
      </c>
      <c r="H5" s="196" t="s">
        <v>12</v>
      </c>
      <c r="I5" s="196" t="s">
        <v>12</v>
      </c>
      <c r="J5" s="196" t="s">
        <v>12</v>
      </c>
      <c r="K5" s="196" t="s">
        <v>12</v>
      </c>
      <c r="L5" s="196" t="s">
        <v>12</v>
      </c>
      <c r="M5" s="196" t="s">
        <v>12</v>
      </c>
      <c r="N5" s="196" t="s">
        <v>12</v>
      </c>
      <c r="O5" s="196" t="s">
        <v>12</v>
      </c>
      <c r="P5" s="196" t="s">
        <v>12</v>
      </c>
      <c r="Q5" s="196" t="s">
        <v>12</v>
      </c>
      <c r="R5" s="196" t="s">
        <v>12</v>
      </c>
      <c r="S5" s="196" t="s">
        <v>12</v>
      </c>
    </row>
    <row r="6" spans="1:19" ht="12.75">
      <c r="A6" s="9" t="s">
        <v>15</v>
      </c>
      <c r="B6" s="10">
        <v>62048.039999999986</v>
      </c>
      <c r="C6" s="10">
        <f>+B6/B$3</f>
        <v>79.85590733590732</v>
      </c>
      <c r="D6" s="10">
        <v>18368.04</v>
      </c>
      <c r="E6" s="10">
        <f>+D6/D$3</f>
        <v>1.5822241364458611</v>
      </c>
      <c r="F6" s="10">
        <v>177184.08</v>
      </c>
      <c r="G6" s="10">
        <f>+F6/F$3</f>
        <v>11.983232787772216</v>
      </c>
      <c r="H6" s="10">
        <v>13216.08</v>
      </c>
      <c r="I6" s="10">
        <f>+H6/H$3</f>
        <v>87.52370860927152</v>
      </c>
      <c r="J6" s="10">
        <v>41216.039999999986</v>
      </c>
      <c r="K6" s="10">
        <f>+J6/J$3</f>
        <v>81.13393700787398</v>
      </c>
      <c r="L6" s="10">
        <v>47936.039999999986</v>
      </c>
      <c r="M6" s="10">
        <f>+L6/L$3</f>
        <v>81.38546689303902</v>
      </c>
      <c r="N6" s="10">
        <v>104160</v>
      </c>
      <c r="O6" s="10">
        <f>+N6/N$3</f>
        <v>27.962416107382552</v>
      </c>
      <c r="P6" s="10">
        <v>0</v>
      </c>
      <c r="Q6" s="10">
        <f>+P6/P$3</f>
        <v>0</v>
      </c>
      <c r="R6" s="10">
        <v>464128.31999999995</v>
      </c>
      <c r="S6" s="10">
        <f>+R6/R$3</f>
        <v>14.438585160989266</v>
      </c>
    </row>
    <row r="7" spans="1:19" ht="12.75">
      <c r="A7" s="9" t="s">
        <v>16</v>
      </c>
      <c r="B7" s="10">
        <v>3324</v>
      </c>
      <c r="C7" s="10">
        <f>+B7/B$3</f>
        <v>4.277992277992278</v>
      </c>
      <c r="D7" s="10">
        <v>984</v>
      </c>
      <c r="E7" s="10">
        <f>+D7/D$3</f>
        <v>0.08476182272374881</v>
      </c>
      <c r="F7" s="10">
        <v>9492</v>
      </c>
      <c r="G7" s="10">
        <f>+F7/F$3</f>
        <v>0.6419586094954687</v>
      </c>
      <c r="H7" s="10">
        <v>708</v>
      </c>
      <c r="I7" s="10">
        <f>+H7/H$3</f>
        <v>4.688741721854305</v>
      </c>
      <c r="J7" s="10">
        <v>2208</v>
      </c>
      <c r="K7" s="10">
        <f>+J7/J$3</f>
        <v>4.346456692913386</v>
      </c>
      <c r="L7" s="10">
        <v>2568</v>
      </c>
      <c r="M7" s="10">
        <f>+L7/L$3</f>
        <v>4.3599320882852295</v>
      </c>
      <c r="N7" s="10">
        <v>5580</v>
      </c>
      <c r="O7" s="10">
        <f>+N7/N$3</f>
        <v>1.497986577181208</v>
      </c>
      <c r="P7" s="10">
        <v>0</v>
      </c>
      <c r="Q7" s="10">
        <f>+P7/P$3</f>
        <v>0</v>
      </c>
      <c r="R7" s="10">
        <v>24864</v>
      </c>
      <c r="S7" s="10">
        <f>+R7/R$3</f>
        <v>0.7734951003266449</v>
      </c>
    </row>
    <row r="8" spans="1:19" ht="12.75">
      <c r="A8" s="9" t="s">
        <v>17</v>
      </c>
      <c r="B8" s="10">
        <v>80</v>
      </c>
      <c r="C8" s="10">
        <f>+B8/B$3</f>
        <v>0.10296010296010295</v>
      </c>
      <c r="D8" s="10">
        <v>80</v>
      </c>
      <c r="E8" s="10">
        <f>+D8/D$3</f>
        <v>0.006891205099491773</v>
      </c>
      <c r="F8" s="10">
        <v>80</v>
      </c>
      <c r="G8" s="10">
        <f>+F8/F$3</f>
        <v>0.005410523468145543</v>
      </c>
      <c r="H8" s="10">
        <v>80</v>
      </c>
      <c r="I8" s="10">
        <f>+H8/H$3</f>
        <v>0.5298013245033113</v>
      </c>
      <c r="J8" s="10">
        <v>80</v>
      </c>
      <c r="K8" s="10">
        <f>+J8/J$3</f>
        <v>0.15748031496062992</v>
      </c>
      <c r="L8" s="10">
        <v>80</v>
      </c>
      <c r="M8" s="10">
        <f>+L8/L$3</f>
        <v>0.13582342954159593</v>
      </c>
      <c r="N8" s="10">
        <v>80</v>
      </c>
      <c r="O8" s="10">
        <f>+N8/N$3</f>
        <v>0.021476510067114093</v>
      </c>
      <c r="P8" s="10">
        <v>80</v>
      </c>
      <c r="Q8" s="10">
        <f>+P8/P$3</f>
        <v>0.002488722974023954</v>
      </c>
      <c r="R8" s="10">
        <v>80</v>
      </c>
      <c r="S8" s="10">
        <f>+R8/R$3</f>
        <v>0.002488722974023954</v>
      </c>
    </row>
    <row r="9" spans="1:19" ht="12.75">
      <c r="A9" s="9" t="s">
        <v>18</v>
      </c>
      <c r="B9" s="10">
        <v>2.8</v>
      </c>
      <c r="C9" s="10">
        <f>+B9/B$3</f>
        <v>0.0036036036036036032</v>
      </c>
      <c r="D9" s="10">
        <v>2.8</v>
      </c>
      <c r="E9" s="10">
        <f>+D9/D$3</f>
        <v>0.00024119217848221207</v>
      </c>
      <c r="F9" s="10">
        <v>2.8</v>
      </c>
      <c r="G9" s="10">
        <f>+F9/F$3</f>
        <v>0.000189368321385094</v>
      </c>
      <c r="H9" s="10">
        <v>2.8</v>
      </c>
      <c r="I9" s="10">
        <f>+H9/H$3</f>
        <v>0.018543046357615892</v>
      </c>
      <c r="J9" s="10">
        <v>2.8</v>
      </c>
      <c r="K9" s="10">
        <f>+J9/J$3</f>
        <v>0.005511811023622047</v>
      </c>
      <c r="L9" s="10">
        <v>2.8</v>
      </c>
      <c r="M9" s="10">
        <f>+L9/L$3</f>
        <v>0.004753820033955857</v>
      </c>
      <c r="N9" s="10">
        <v>2.8</v>
      </c>
      <c r="O9" s="10">
        <f>+N9/N$3</f>
        <v>0.0007516778523489932</v>
      </c>
      <c r="P9" s="10">
        <v>2.8</v>
      </c>
      <c r="Q9" s="10">
        <f>+P9/P$3</f>
        <v>8.710530409083838E-05</v>
      </c>
      <c r="R9" s="10">
        <v>2.8</v>
      </c>
      <c r="S9" s="10">
        <f>+R9/R$3</f>
        <v>8.710530409083838E-05</v>
      </c>
    </row>
    <row r="10" spans="1:19" ht="12.75">
      <c r="A10" s="11" t="s">
        <v>19</v>
      </c>
      <c r="B10" s="197" t="s">
        <v>12</v>
      </c>
      <c r="C10" s="197"/>
      <c r="D10" s="197" t="s">
        <v>12</v>
      </c>
      <c r="E10" s="197"/>
      <c r="F10" s="197" t="s">
        <v>12</v>
      </c>
      <c r="G10" s="197"/>
      <c r="H10" s="197" t="s">
        <v>12</v>
      </c>
      <c r="I10" s="197"/>
      <c r="J10" s="197" t="s">
        <v>12</v>
      </c>
      <c r="K10" s="197"/>
      <c r="L10" s="197" t="s">
        <v>12</v>
      </c>
      <c r="M10" s="197"/>
      <c r="N10" s="197" t="s">
        <v>12</v>
      </c>
      <c r="O10" s="197"/>
      <c r="P10" s="197" t="s">
        <v>12</v>
      </c>
      <c r="Q10" s="197"/>
      <c r="R10" s="197" t="s">
        <v>12</v>
      </c>
      <c r="S10" s="197"/>
    </row>
    <row r="11" spans="1:19" ht="12.75">
      <c r="A11" s="13" t="s">
        <v>20</v>
      </c>
      <c r="B11" s="198" t="s">
        <v>12</v>
      </c>
      <c r="C11" s="198"/>
      <c r="D11" s="198" t="s">
        <v>12</v>
      </c>
      <c r="E11" s="198"/>
      <c r="F11" s="198" t="s">
        <v>12</v>
      </c>
      <c r="G11" s="198"/>
      <c r="H11" s="198" t="s">
        <v>12</v>
      </c>
      <c r="I11" s="198"/>
      <c r="J11" s="198" t="s">
        <v>12</v>
      </c>
      <c r="K11" s="198"/>
      <c r="L11" s="198" t="s">
        <v>12</v>
      </c>
      <c r="M11" s="198"/>
      <c r="N11" s="198" t="s">
        <v>12</v>
      </c>
      <c r="O11" s="198"/>
      <c r="P11" s="198" t="s">
        <v>12</v>
      </c>
      <c r="Q11" s="198"/>
      <c r="R11" s="198" t="s">
        <v>12</v>
      </c>
      <c r="S11" s="198"/>
    </row>
    <row r="12" spans="1:19" ht="12.75">
      <c r="A12" s="15" t="s">
        <v>21</v>
      </c>
      <c r="B12" s="16">
        <v>0</v>
      </c>
      <c r="C12" s="16">
        <f aca="true" t="shared" si="0" ref="C12:C19">+B12/B$3</f>
        <v>0</v>
      </c>
      <c r="D12" s="16">
        <v>0</v>
      </c>
      <c r="E12" s="16">
        <f aca="true" t="shared" si="1" ref="E12:E19">+D12/D$3</f>
        <v>0</v>
      </c>
      <c r="F12" s="16">
        <v>0</v>
      </c>
      <c r="G12" s="16">
        <f aca="true" t="shared" si="2" ref="G12:G19">+F12/F$3</f>
        <v>0</v>
      </c>
      <c r="H12" s="16">
        <v>0</v>
      </c>
      <c r="I12" s="16">
        <f aca="true" t="shared" si="3" ref="I12:I19">+H12/H$3</f>
        <v>0</v>
      </c>
      <c r="J12" s="16">
        <v>0</v>
      </c>
      <c r="K12" s="16">
        <f aca="true" t="shared" si="4" ref="K12:K19">+J12/J$3</f>
        <v>0</v>
      </c>
      <c r="L12" s="16">
        <v>0</v>
      </c>
      <c r="M12" s="16">
        <f aca="true" t="shared" si="5" ref="M12:M19">+L12/L$3</f>
        <v>0</v>
      </c>
      <c r="N12" s="16">
        <v>311530</v>
      </c>
      <c r="O12" s="16">
        <f aca="true" t="shared" si="6" ref="O12:O19">+N12/N$3</f>
        <v>83.63221476510067</v>
      </c>
      <c r="P12" s="16">
        <v>0</v>
      </c>
      <c r="Q12" s="16">
        <f aca="true" t="shared" si="7" ref="Q12:Q19">+P12/P$3</f>
        <v>0</v>
      </c>
      <c r="R12" s="16">
        <v>311530</v>
      </c>
      <c r="S12" s="16">
        <f aca="true" t="shared" si="8" ref="S12:S19">+R12/R$3</f>
        <v>9.69139835122103</v>
      </c>
    </row>
    <row r="13" spans="1:19" ht="12.75">
      <c r="A13" s="15" t="s">
        <v>22</v>
      </c>
      <c r="B13" s="16">
        <v>0</v>
      </c>
      <c r="C13" s="16">
        <f t="shared" si="0"/>
        <v>0</v>
      </c>
      <c r="D13" s="16">
        <v>968040</v>
      </c>
      <c r="E13" s="16">
        <f t="shared" si="1"/>
        <v>83.38702730640021</v>
      </c>
      <c r="F13" s="16">
        <v>949240</v>
      </c>
      <c r="G13" s="16">
        <f t="shared" si="2"/>
        <v>64.19856621128095</v>
      </c>
      <c r="H13" s="16">
        <v>0</v>
      </c>
      <c r="I13" s="16">
        <f t="shared" si="3"/>
        <v>0</v>
      </c>
      <c r="J13" s="16">
        <v>0</v>
      </c>
      <c r="K13" s="16">
        <f t="shared" si="4"/>
        <v>0</v>
      </c>
      <c r="L13" s="16">
        <v>0</v>
      </c>
      <c r="M13" s="16">
        <f t="shared" si="5"/>
        <v>0</v>
      </c>
      <c r="N13" s="16">
        <v>0</v>
      </c>
      <c r="O13" s="16">
        <f t="shared" si="6"/>
        <v>0</v>
      </c>
      <c r="P13" s="16">
        <v>0</v>
      </c>
      <c r="Q13" s="16">
        <f t="shared" si="7"/>
        <v>0</v>
      </c>
      <c r="R13" s="16">
        <v>1917280</v>
      </c>
      <c r="S13" s="16">
        <f t="shared" si="8"/>
        <v>59.64473479545808</v>
      </c>
    </row>
    <row r="14" spans="1:19" ht="12.75">
      <c r="A14" s="15" t="s">
        <v>23</v>
      </c>
      <c r="B14" s="16">
        <v>0</v>
      </c>
      <c r="C14" s="16">
        <f t="shared" si="0"/>
        <v>0</v>
      </c>
      <c r="D14" s="16">
        <v>0</v>
      </c>
      <c r="E14" s="16">
        <f t="shared" si="1"/>
        <v>0</v>
      </c>
      <c r="F14" s="16">
        <v>0</v>
      </c>
      <c r="G14" s="16">
        <f t="shared" si="2"/>
        <v>0</v>
      </c>
      <c r="H14" s="16">
        <v>0</v>
      </c>
      <c r="I14" s="16">
        <f t="shared" si="3"/>
        <v>0</v>
      </c>
      <c r="J14" s="16">
        <v>0</v>
      </c>
      <c r="K14" s="16">
        <f t="shared" si="4"/>
        <v>0</v>
      </c>
      <c r="L14" s="16">
        <v>0</v>
      </c>
      <c r="M14" s="16">
        <f t="shared" si="5"/>
        <v>0</v>
      </c>
      <c r="N14" s="16">
        <v>0</v>
      </c>
      <c r="O14" s="16">
        <f t="shared" si="6"/>
        <v>0</v>
      </c>
      <c r="P14" s="16">
        <v>0</v>
      </c>
      <c r="Q14" s="16">
        <f t="shared" si="7"/>
        <v>0</v>
      </c>
      <c r="R14" s="16">
        <v>0</v>
      </c>
      <c r="S14" s="16">
        <f t="shared" si="8"/>
        <v>0</v>
      </c>
    </row>
    <row r="15" spans="1:19" ht="12.75">
      <c r="A15" s="15" t="s">
        <v>24</v>
      </c>
      <c r="B15" s="16">
        <v>0</v>
      </c>
      <c r="C15" s="16">
        <f t="shared" si="0"/>
        <v>0</v>
      </c>
      <c r="D15" s="16">
        <v>0</v>
      </c>
      <c r="E15" s="16">
        <f t="shared" si="1"/>
        <v>0</v>
      </c>
      <c r="F15" s="16">
        <v>316620</v>
      </c>
      <c r="G15" s="16">
        <f t="shared" si="2"/>
        <v>21.413499256053022</v>
      </c>
      <c r="H15" s="16">
        <v>0</v>
      </c>
      <c r="I15" s="16">
        <f t="shared" si="3"/>
        <v>0</v>
      </c>
      <c r="J15" s="16">
        <v>0</v>
      </c>
      <c r="K15" s="16">
        <f t="shared" si="4"/>
        <v>0</v>
      </c>
      <c r="L15" s="16">
        <v>0</v>
      </c>
      <c r="M15" s="16">
        <f t="shared" si="5"/>
        <v>0</v>
      </c>
      <c r="N15" s="16">
        <v>0</v>
      </c>
      <c r="O15" s="16">
        <f t="shared" si="6"/>
        <v>0</v>
      </c>
      <c r="P15" s="16">
        <v>0</v>
      </c>
      <c r="Q15" s="16">
        <f t="shared" si="7"/>
        <v>0</v>
      </c>
      <c r="R15" s="16">
        <v>316620</v>
      </c>
      <c r="S15" s="16">
        <f t="shared" si="8"/>
        <v>9.849743350443303</v>
      </c>
    </row>
    <row r="16" spans="1:19" ht="12.75">
      <c r="A16" s="15" t="s">
        <v>25</v>
      </c>
      <c r="B16" s="16">
        <v>0</v>
      </c>
      <c r="C16" s="16">
        <f t="shared" si="0"/>
        <v>0</v>
      </c>
      <c r="D16" s="16">
        <v>0</v>
      </c>
      <c r="E16" s="16">
        <f t="shared" si="1"/>
        <v>0</v>
      </c>
      <c r="F16" s="16">
        <v>0</v>
      </c>
      <c r="G16" s="16">
        <f t="shared" si="2"/>
        <v>0</v>
      </c>
      <c r="H16" s="16">
        <v>0</v>
      </c>
      <c r="I16" s="16">
        <f t="shared" si="3"/>
        <v>0</v>
      </c>
      <c r="J16" s="16">
        <v>0</v>
      </c>
      <c r="K16" s="16">
        <f t="shared" si="4"/>
        <v>0</v>
      </c>
      <c r="L16" s="16">
        <v>0</v>
      </c>
      <c r="M16" s="16">
        <f t="shared" si="5"/>
        <v>0</v>
      </c>
      <c r="N16" s="16">
        <v>0</v>
      </c>
      <c r="O16" s="16">
        <f t="shared" si="6"/>
        <v>0</v>
      </c>
      <c r="P16" s="16">
        <v>0</v>
      </c>
      <c r="Q16" s="16">
        <f t="shared" si="7"/>
        <v>0</v>
      </c>
      <c r="R16" s="16">
        <v>0</v>
      </c>
      <c r="S16" s="16">
        <f t="shared" si="8"/>
        <v>0</v>
      </c>
    </row>
    <row r="17" spans="1:19" ht="12.75">
      <c r="A17" s="15" t="s">
        <v>26</v>
      </c>
      <c r="B17" s="16">
        <v>0</v>
      </c>
      <c r="C17" s="16">
        <f t="shared" si="0"/>
        <v>0</v>
      </c>
      <c r="D17" s="16">
        <v>0</v>
      </c>
      <c r="E17" s="16">
        <f t="shared" si="1"/>
        <v>0</v>
      </c>
      <c r="F17" s="16">
        <v>0</v>
      </c>
      <c r="G17" s="16">
        <f t="shared" si="2"/>
        <v>0</v>
      </c>
      <c r="H17" s="16">
        <v>0</v>
      </c>
      <c r="I17" s="16">
        <f t="shared" si="3"/>
        <v>0</v>
      </c>
      <c r="J17" s="16">
        <v>0</v>
      </c>
      <c r="K17" s="16">
        <f t="shared" si="4"/>
        <v>0</v>
      </c>
      <c r="L17" s="16">
        <v>0</v>
      </c>
      <c r="M17" s="16">
        <f t="shared" si="5"/>
        <v>0</v>
      </c>
      <c r="N17" s="16">
        <v>0</v>
      </c>
      <c r="O17" s="16">
        <f t="shared" si="6"/>
        <v>0</v>
      </c>
      <c r="P17" s="16">
        <v>0</v>
      </c>
      <c r="Q17" s="16">
        <f t="shared" si="7"/>
        <v>0</v>
      </c>
      <c r="R17" s="16">
        <v>0</v>
      </c>
      <c r="S17" s="16">
        <f t="shared" si="8"/>
        <v>0</v>
      </c>
    </row>
    <row r="18" spans="1:19" ht="12.75">
      <c r="A18" s="15" t="s">
        <v>27</v>
      </c>
      <c r="B18" s="16">
        <v>0</v>
      </c>
      <c r="C18" s="16">
        <f t="shared" si="0"/>
        <v>0</v>
      </c>
      <c r="D18" s="16">
        <v>0</v>
      </c>
      <c r="E18" s="16">
        <f t="shared" si="1"/>
        <v>0</v>
      </c>
      <c r="F18" s="16">
        <v>0</v>
      </c>
      <c r="G18" s="16">
        <f t="shared" si="2"/>
        <v>0</v>
      </c>
      <c r="H18" s="16">
        <v>0</v>
      </c>
      <c r="I18" s="16">
        <f t="shared" si="3"/>
        <v>0</v>
      </c>
      <c r="J18" s="16">
        <v>0</v>
      </c>
      <c r="K18" s="16">
        <f t="shared" si="4"/>
        <v>0</v>
      </c>
      <c r="L18" s="16">
        <v>0</v>
      </c>
      <c r="M18" s="16">
        <f t="shared" si="5"/>
        <v>0</v>
      </c>
      <c r="N18" s="16">
        <v>0</v>
      </c>
      <c r="O18" s="16">
        <f t="shared" si="6"/>
        <v>0</v>
      </c>
      <c r="P18" s="16">
        <v>0</v>
      </c>
      <c r="Q18" s="16">
        <f t="shared" si="7"/>
        <v>0</v>
      </c>
      <c r="R18" s="16">
        <v>0</v>
      </c>
      <c r="S18" s="16">
        <f t="shared" si="8"/>
        <v>0</v>
      </c>
    </row>
    <row r="19" spans="1:19" ht="12.75">
      <c r="A19" s="17" t="s">
        <v>28</v>
      </c>
      <c r="B19" s="18">
        <v>0</v>
      </c>
      <c r="C19" s="18">
        <f t="shared" si="0"/>
        <v>0</v>
      </c>
      <c r="D19" s="18">
        <v>968040</v>
      </c>
      <c r="E19" s="18">
        <f t="shared" si="1"/>
        <v>83.38702730640021</v>
      </c>
      <c r="F19" s="18">
        <v>1265860</v>
      </c>
      <c r="G19" s="18">
        <f t="shared" si="2"/>
        <v>85.61206546733396</v>
      </c>
      <c r="H19" s="18">
        <v>0</v>
      </c>
      <c r="I19" s="18">
        <f t="shared" si="3"/>
        <v>0</v>
      </c>
      <c r="J19" s="18">
        <v>0</v>
      </c>
      <c r="K19" s="18">
        <f t="shared" si="4"/>
        <v>0</v>
      </c>
      <c r="L19" s="18">
        <v>0</v>
      </c>
      <c r="M19" s="18">
        <f t="shared" si="5"/>
        <v>0</v>
      </c>
      <c r="N19" s="18">
        <v>311530</v>
      </c>
      <c r="O19" s="18">
        <f t="shared" si="6"/>
        <v>83.63221476510067</v>
      </c>
      <c r="P19" s="18">
        <v>0</v>
      </c>
      <c r="Q19" s="18">
        <f t="shared" si="7"/>
        <v>0</v>
      </c>
      <c r="R19" s="18">
        <v>2545430</v>
      </c>
      <c r="S19" s="18">
        <f t="shared" si="8"/>
        <v>79.18587649712241</v>
      </c>
    </row>
    <row r="20" spans="1:19" ht="12.75">
      <c r="A20" s="19" t="s">
        <v>29</v>
      </c>
      <c r="B20" s="56" t="s">
        <v>12</v>
      </c>
      <c r="C20" s="56"/>
      <c r="D20" s="56" t="s">
        <v>12</v>
      </c>
      <c r="E20" s="56"/>
      <c r="F20" s="56" t="s">
        <v>12</v>
      </c>
      <c r="G20" s="56"/>
      <c r="H20" s="56" t="s">
        <v>12</v>
      </c>
      <c r="I20" s="56"/>
      <c r="J20" s="56" t="s">
        <v>12</v>
      </c>
      <c r="K20" s="56"/>
      <c r="L20" s="56" t="s">
        <v>12</v>
      </c>
      <c r="M20" s="56"/>
      <c r="N20" s="56" t="s">
        <v>12</v>
      </c>
      <c r="O20" s="56"/>
      <c r="P20" s="56" t="s">
        <v>12</v>
      </c>
      <c r="Q20" s="56"/>
      <c r="R20" s="56" t="s">
        <v>12</v>
      </c>
      <c r="S20" s="56"/>
    </row>
    <row r="21" spans="1:19" ht="12.75">
      <c r="A21" s="21" t="s">
        <v>30</v>
      </c>
      <c r="B21" s="22">
        <v>0</v>
      </c>
      <c r="C21" s="22">
        <f>+B21/B$3</f>
        <v>0</v>
      </c>
      <c r="D21" s="22">
        <v>0</v>
      </c>
      <c r="E21" s="22">
        <f>+D21/D$3</f>
        <v>0</v>
      </c>
      <c r="F21" s="22">
        <v>0</v>
      </c>
      <c r="G21" s="22">
        <f>+F21/F$3</f>
        <v>0</v>
      </c>
      <c r="H21" s="22">
        <v>0</v>
      </c>
      <c r="I21" s="22">
        <f>+H21/H$3</f>
        <v>0</v>
      </c>
      <c r="J21" s="22">
        <v>0</v>
      </c>
      <c r="K21" s="22">
        <f>+J21/J$3</f>
        <v>0</v>
      </c>
      <c r="L21" s="22">
        <v>0</v>
      </c>
      <c r="M21" s="22">
        <f>+L21/L$3</f>
        <v>0</v>
      </c>
      <c r="N21" s="22">
        <v>0</v>
      </c>
      <c r="O21" s="22">
        <f>+N21/N$3</f>
        <v>0</v>
      </c>
      <c r="P21" s="22">
        <v>0</v>
      </c>
      <c r="Q21" s="22">
        <f>+P21/P$3</f>
        <v>0</v>
      </c>
      <c r="R21" s="22">
        <v>0</v>
      </c>
      <c r="S21" s="22">
        <f>+R21/R$3</f>
        <v>0</v>
      </c>
    </row>
    <row r="22" spans="1:19" ht="12.75">
      <c r="A22" s="21" t="s">
        <v>31</v>
      </c>
      <c r="B22" s="22">
        <v>17920</v>
      </c>
      <c r="C22" s="22">
        <f>+B22/B$3</f>
        <v>23.063063063063062</v>
      </c>
      <c r="D22" s="22">
        <v>179200</v>
      </c>
      <c r="E22" s="22">
        <f>+D22/D$3</f>
        <v>15.436299422861573</v>
      </c>
      <c r="F22" s="22">
        <v>200710</v>
      </c>
      <c r="G22" s="22">
        <f>+F22/F$3</f>
        <v>13.574327066143649</v>
      </c>
      <c r="H22" s="22">
        <v>0</v>
      </c>
      <c r="I22" s="22">
        <f>+H22/H$3</f>
        <v>0</v>
      </c>
      <c r="J22" s="22">
        <v>6780</v>
      </c>
      <c r="K22" s="22">
        <f>+J22/J$3</f>
        <v>13.346456692913385</v>
      </c>
      <c r="L22" s="22">
        <v>2920</v>
      </c>
      <c r="M22" s="22">
        <f>+L22/L$3</f>
        <v>4.957555178268251</v>
      </c>
      <c r="N22" s="22">
        <v>40430</v>
      </c>
      <c r="O22" s="22">
        <f>+N22/N$3</f>
        <v>10.853691275167785</v>
      </c>
      <c r="P22" s="22">
        <v>0</v>
      </c>
      <c r="Q22" s="22">
        <f>+P22/P$3</f>
        <v>0</v>
      </c>
      <c r="R22" s="22">
        <v>447960</v>
      </c>
      <c r="S22" s="22">
        <f>+R22/R$3</f>
        <v>13.93560429304713</v>
      </c>
    </row>
    <row r="23" spans="1:19" ht="12.75">
      <c r="A23" s="23" t="s">
        <v>32</v>
      </c>
      <c r="B23" s="24">
        <v>17920</v>
      </c>
      <c r="C23" s="24">
        <f>+B23/B$3</f>
        <v>23.063063063063062</v>
      </c>
      <c r="D23" s="24">
        <v>179200</v>
      </c>
      <c r="E23" s="24">
        <f>+D23/D$3</f>
        <v>15.436299422861573</v>
      </c>
      <c r="F23" s="24">
        <v>200710</v>
      </c>
      <c r="G23" s="24">
        <f>+F23/F$3</f>
        <v>13.574327066143649</v>
      </c>
      <c r="H23" s="24">
        <v>0</v>
      </c>
      <c r="I23" s="24">
        <f>+H23/H$3</f>
        <v>0</v>
      </c>
      <c r="J23" s="24">
        <v>6780</v>
      </c>
      <c r="K23" s="24">
        <f>+J23/J$3</f>
        <v>13.346456692913385</v>
      </c>
      <c r="L23" s="24">
        <v>2920</v>
      </c>
      <c r="M23" s="24">
        <f>+L23/L$3</f>
        <v>4.957555178268251</v>
      </c>
      <c r="N23" s="24">
        <v>40430</v>
      </c>
      <c r="O23" s="24">
        <f>+N23/N$3</f>
        <v>10.853691275167785</v>
      </c>
      <c r="P23" s="24">
        <v>0</v>
      </c>
      <c r="Q23" s="24">
        <f>+P23/P$3</f>
        <v>0</v>
      </c>
      <c r="R23" s="24">
        <v>447960</v>
      </c>
      <c r="S23" s="24">
        <f>+R23/R$3</f>
        <v>13.93560429304713</v>
      </c>
    </row>
    <row r="24" spans="1:19" ht="12.75">
      <c r="A24" s="25" t="s">
        <v>33</v>
      </c>
      <c r="B24" s="26">
        <v>17920</v>
      </c>
      <c r="C24" s="26">
        <f>+B24/B$3</f>
        <v>23.063063063063062</v>
      </c>
      <c r="D24" s="26">
        <v>1147240</v>
      </c>
      <c r="E24" s="26">
        <f>+D24/D$3</f>
        <v>98.82332672926178</v>
      </c>
      <c r="F24" s="26">
        <v>1466570</v>
      </c>
      <c r="G24" s="26">
        <f>+F24/F$3</f>
        <v>99.18639253347762</v>
      </c>
      <c r="H24" s="26">
        <v>0</v>
      </c>
      <c r="I24" s="26">
        <f>+H24/H$3</f>
        <v>0</v>
      </c>
      <c r="J24" s="26">
        <v>6780</v>
      </c>
      <c r="K24" s="26">
        <f>+J24/J$3</f>
        <v>13.346456692913385</v>
      </c>
      <c r="L24" s="26">
        <v>2920</v>
      </c>
      <c r="M24" s="26">
        <f>+L24/L$3</f>
        <v>4.957555178268251</v>
      </c>
      <c r="N24" s="26">
        <v>351960</v>
      </c>
      <c r="O24" s="26">
        <f>+N24/N$3</f>
        <v>94.48590604026846</v>
      </c>
      <c r="P24" s="26">
        <v>0</v>
      </c>
      <c r="Q24" s="26">
        <f>+P24/P$3</f>
        <v>0</v>
      </c>
      <c r="R24" s="26">
        <v>2993390</v>
      </c>
      <c r="S24" s="26">
        <f>+R24/R$3</f>
        <v>93.12148079016954</v>
      </c>
    </row>
    <row r="25" spans="1:19" ht="12.75">
      <c r="A25" s="25" t="s">
        <v>34</v>
      </c>
      <c r="B25" s="26">
        <v>79968.03999999998</v>
      </c>
      <c r="C25" s="26">
        <f>+B25/B$3</f>
        <v>102.91897039897037</v>
      </c>
      <c r="D25" s="26">
        <v>1165608.04</v>
      </c>
      <c r="E25" s="26">
        <f>+D25/D$3</f>
        <v>100.40555086570764</v>
      </c>
      <c r="F25" s="26">
        <v>1643754.08</v>
      </c>
      <c r="G25" s="26">
        <f>+F25/F$3</f>
        <v>111.16962532124984</v>
      </c>
      <c r="H25" s="26">
        <v>13216.08</v>
      </c>
      <c r="I25" s="26">
        <f>+H25/H$3</f>
        <v>87.52370860927152</v>
      </c>
      <c r="J25" s="26">
        <v>47996.039999999986</v>
      </c>
      <c r="K25" s="26">
        <f>+J25/J$3</f>
        <v>94.48039370078737</v>
      </c>
      <c r="L25" s="26">
        <v>50856.039999999986</v>
      </c>
      <c r="M25" s="26">
        <f>+L25/L$3</f>
        <v>86.34302207130727</v>
      </c>
      <c r="N25" s="26">
        <v>456120</v>
      </c>
      <c r="O25" s="26">
        <f>+N25/N$3</f>
        <v>122.44832214765101</v>
      </c>
      <c r="P25" s="26">
        <v>0</v>
      </c>
      <c r="Q25" s="26">
        <f>+P25/P$3</f>
        <v>0</v>
      </c>
      <c r="R25" s="26">
        <v>3457518.3200000003</v>
      </c>
      <c r="S25" s="26">
        <f>+R25/R$3</f>
        <v>107.56006595115882</v>
      </c>
    </row>
    <row r="26" spans="1:19" ht="12.75">
      <c r="A26" s="27" t="s">
        <v>35</v>
      </c>
      <c r="B26" s="199" t="s">
        <v>12</v>
      </c>
      <c r="C26" s="199"/>
      <c r="D26" s="199" t="s">
        <v>12</v>
      </c>
      <c r="E26" s="199"/>
      <c r="F26" s="199" t="s">
        <v>12</v>
      </c>
      <c r="G26" s="199"/>
      <c r="H26" s="199" t="s">
        <v>12</v>
      </c>
      <c r="I26" s="199"/>
      <c r="J26" s="199" t="s">
        <v>12</v>
      </c>
      <c r="K26" s="199"/>
      <c r="L26" s="199" t="s">
        <v>12</v>
      </c>
      <c r="M26" s="199"/>
      <c r="N26" s="199" t="s">
        <v>12</v>
      </c>
      <c r="O26" s="199"/>
      <c r="P26" s="199" t="s">
        <v>12</v>
      </c>
      <c r="Q26" s="199"/>
      <c r="R26" s="199" t="s">
        <v>12</v>
      </c>
      <c r="S26" s="199"/>
    </row>
    <row r="27" spans="1:19" ht="12.75">
      <c r="A27" s="29" t="s">
        <v>36</v>
      </c>
      <c r="B27" s="30">
        <v>0</v>
      </c>
      <c r="C27" s="30">
        <f aca="true" t="shared" si="9" ref="C27:C36">+B27/B$3</f>
        <v>0</v>
      </c>
      <c r="D27" s="30">
        <v>0</v>
      </c>
      <c r="E27" s="30">
        <f aca="true" t="shared" si="10" ref="E27:E36">+D27/D$3</f>
        <v>0</v>
      </c>
      <c r="F27" s="30">
        <v>0</v>
      </c>
      <c r="G27" s="30">
        <f aca="true" t="shared" si="11" ref="G27:G36">+F27/F$3</f>
        <v>0</v>
      </c>
      <c r="H27" s="30">
        <v>0</v>
      </c>
      <c r="I27" s="30">
        <f aca="true" t="shared" si="12" ref="I27:I36">+H27/H$3</f>
        <v>0</v>
      </c>
      <c r="J27" s="30">
        <v>0</v>
      </c>
      <c r="K27" s="30">
        <f aca="true" t="shared" si="13" ref="K27:K36">+J27/J$3</f>
        <v>0</v>
      </c>
      <c r="L27" s="30">
        <v>0</v>
      </c>
      <c r="M27" s="30">
        <f aca="true" t="shared" si="14" ref="M27:M36">+L27/L$3</f>
        <v>0</v>
      </c>
      <c r="N27" s="30">
        <v>0</v>
      </c>
      <c r="O27" s="30">
        <f aca="true" t="shared" si="15" ref="O27:O36">+N27/N$3</f>
        <v>0</v>
      </c>
      <c r="P27" s="30">
        <v>0</v>
      </c>
      <c r="Q27" s="30">
        <f aca="true" t="shared" si="16" ref="Q27:Q36">+P27/P$3</f>
        <v>0</v>
      </c>
      <c r="R27" s="30">
        <v>0</v>
      </c>
      <c r="S27" s="30">
        <f aca="true" t="shared" si="17" ref="S27:S36">+R27/R$3</f>
        <v>0</v>
      </c>
    </row>
    <row r="28" spans="1:19" ht="12.75">
      <c r="A28" s="29" t="s">
        <v>37</v>
      </c>
      <c r="B28" s="30">
        <v>0</v>
      </c>
      <c r="C28" s="30">
        <f t="shared" si="9"/>
        <v>0</v>
      </c>
      <c r="D28" s="30">
        <v>515751.08999999997</v>
      </c>
      <c r="E28" s="30">
        <f t="shared" si="10"/>
        <v>44.42683176845551</v>
      </c>
      <c r="F28" s="30">
        <v>589189.26</v>
      </c>
      <c r="G28" s="30">
        <f t="shared" si="11"/>
        <v>39.847778980116324</v>
      </c>
      <c r="H28" s="30">
        <v>0</v>
      </c>
      <c r="I28" s="30">
        <f t="shared" si="12"/>
        <v>0</v>
      </c>
      <c r="J28" s="30">
        <v>0</v>
      </c>
      <c r="K28" s="30">
        <f t="shared" si="13"/>
        <v>0</v>
      </c>
      <c r="L28" s="30">
        <v>0</v>
      </c>
      <c r="M28" s="30">
        <f t="shared" si="14"/>
        <v>0</v>
      </c>
      <c r="N28" s="30">
        <v>155411.27000000002</v>
      </c>
      <c r="O28" s="30">
        <f t="shared" si="15"/>
        <v>41.72114630872484</v>
      </c>
      <c r="P28" s="30">
        <v>0</v>
      </c>
      <c r="Q28" s="30">
        <f t="shared" si="16"/>
        <v>0</v>
      </c>
      <c r="R28" s="30">
        <v>1260351.62</v>
      </c>
      <c r="S28" s="30">
        <f t="shared" si="17"/>
        <v>39.20832540052886</v>
      </c>
    </row>
    <row r="29" spans="1:19" ht="12.75">
      <c r="A29" s="29" t="s">
        <v>38</v>
      </c>
      <c r="B29" s="30">
        <v>29553.690000000002</v>
      </c>
      <c r="C29" s="30">
        <f t="shared" si="9"/>
        <v>38.03563706563707</v>
      </c>
      <c r="D29" s="30">
        <v>0</v>
      </c>
      <c r="E29" s="30">
        <f t="shared" si="10"/>
        <v>0</v>
      </c>
      <c r="F29" s="30">
        <v>0</v>
      </c>
      <c r="G29" s="30">
        <f t="shared" si="11"/>
        <v>0</v>
      </c>
      <c r="H29" s="30">
        <v>2374.9300000000003</v>
      </c>
      <c r="I29" s="30">
        <f t="shared" si="12"/>
        <v>15.728013245033114</v>
      </c>
      <c r="J29" s="30">
        <v>10836.85</v>
      </c>
      <c r="K29" s="30">
        <f t="shared" si="13"/>
        <v>21.33238188976378</v>
      </c>
      <c r="L29" s="30">
        <v>5565.8099999999995</v>
      </c>
      <c r="M29" s="30">
        <f t="shared" si="14"/>
        <v>9.449592529711374</v>
      </c>
      <c r="N29" s="30">
        <v>0</v>
      </c>
      <c r="O29" s="30">
        <f t="shared" si="15"/>
        <v>0</v>
      </c>
      <c r="P29" s="30">
        <v>0</v>
      </c>
      <c r="Q29" s="30">
        <f t="shared" si="16"/>
        <v>0</v>
      </c>
      <c r="R29" s="30">
        <v>48331.28</v>
      </c>
      <c r="S29" s="30">
        <f t="shared" si="17"/>
        <v>1.5035395862498055</v>
      </c>
    </row>
    <row r="30" spans="1:19" ht="12.75">
      <c r="A30" s="29" t="s">
        <v>39</v>
      </c>
      <c r="B30" s="30">
        <v>0</v>
      </c>
      <c r="C30" s="30">
        <f t="shared" si="9"/>
        <v>0</v>
      </c>
      <c r="D30" s="30">
        <v>0</v>
      </c>
      <c r="E30" s="30">
        <f t="shared" si="10"/>
        <v>0</v>
      </c>
      <c r="F30" s="30">
        <v>0</v>
      </c>
      <c r="G30" s="30">
        <f t="shared" si="11"/>
        <v>0</v>
      </c>
      <c r="H30" s="30">
        <v>0</v>
      </c>
      <c r="I30" s="30">
        <f t="shared" si="12"/>
        <v>0</v>
      </c>
      <c r="J30" s="30">
        <v>0</v>
      </c>
      <c r="K30" s="30">
        <f t="shared" si="13"/>
        <v>0</v>
      </c>
      <c r="L30" s="30">
        <v>0</v>
      </c>
      <c r="M30" s="30">
        <f t="shared" si="14"/>
        <v>0</v>
      </c>
      <c r="N30" s="30">
        <v>0</v>
      </c>
      <c r="O30" s="30">
        <f t="shared" si="15"/>
        <v>0</v>
      </c>
      <c r="P30" s="30">
        <v>0</v>
      </c>
      <c r="Q30" s="30">
        <f t="shared" si="16"/>
        <v>0</v>
      </c>
      <c r="R30" s="30">
        <v>0</v>
      </c>
      <c r="S30" s="30">
        <f t="shared" si="17"/>
        <v>0</v>
      </c>
    </row>
    <row r="31" spans="1:19" ht="12.75">
      <c r="A31" s="29" t="s">
        <v>40</v>
      </c>
      <c r="B31" s="30">
        <v>0</v>
      </c>
      <c r="C31" s="30">
        <f t="shared" si="9"/>
        <v>0</v>
      </c>
      <c r="D31" s="30">
        <v>0</v>
      </c>
      <c r="E31" s="30">
        <f t="shared" si="10"/>
        <v>0</v>
      </c>
      <c r="F31" s="30">
        <v>139964.49</v>
      </c>
      <c r="G31" s="30">
        <f t="shared" si="11"/>
        <v>9.466014473150276</v>
      </c>
      <c r="H31" s="30">
        <v>0</v>
      </c>
      <c r="I31" s="30">
        <f t="shared" si="12"/>
        <v>0</v>
      </c>
      <c r="J31" s="30">
        <v>0</v>
      </c>
      <c r="K31" s="30">
        <f t="shared" si="13"/>
        <v>0</v>
      </c>
      <c r="L31" s="30">
        <v>0</v>
      </c>
      <c r="M31" s="30">
        <f t="shared" si="14"/>
        <v>0</v>
      </c>
      <c r="N31" s="30">
        <v>27218.739999999998</v>
      </c>
      <c r="O31" s="30">
        <f t="shared" si="15"/>
        <v>7.3070442953020125</v>
      </c>
      <c r="P31" s="30">
        <v>0</v>
      </c>
      <c r="Q31" s="30">
        <f t="shared" si="16"/>
        <v>0</v>
      </c>
      <c r="R31" s="30">
        <v>167183.22999999998</v>
      </c>
      <c r="S31" s="30">
        <f t="shared" si="17"/>
        <v>5.200909317156634</v>
      </c>
    </row>
    <row r="32" spans="1:19" ht="12.75">
      <c r="A32" s="29" t="s">
        <v>41</v>
      </c>
      <c r="B32" s="30">
        <v>0</v>
      </c>
      <c r="C32" s="30">
        <f t="shared" si="9"/>
        <v>0</v>
      </c>
      <c r="D32" s="30">
        <v>0</v>
      </c>
      <c r="E32" s="30">
        <f t="shared" si="10"/>
        <v>0</v>
      </c>
      <c r="F32" s="30">
        <v>0</v>
      </c>
      <c r="G32" s="30">
        <f t="shared" si="11"/>
        <v>0</v>
      </c>
      <c r="H32" s="30">
        <v>0</v>
      </c>
      <c r="I32" s="30">
        <f t="shared" si="12"/>
        <v>0</v>
      </c>
      <c r="J32" s="30">
        <v>0</v>
      </c>
      <c r="K32" s="30">
        <f t="shared" si="13"/>
        <v>0</v>
      </c>
      <c r="L32" s="30">
        <v>0</v>
      </c>
      <c r="M32" s="30">
        <f t="shared" si="14"/>
        <v>0</v>
      </c>
      <c r="N32" s="30">
        <v>0</v>
      </c>
      <c r="O32" s="30">
        <f t="shared" si="15"/>
        <v>0</v>
      </c>
      <c r="P32" s="30">
        <v>0</v>
      </c>
      <c r="Q32" s="30">
        <f t="shared" si="16"/>
        <v>0</v>
      </c>
      <c r="R32" s="30">
        <v>0</v>
      </c>
      <c r="S32" s="30">
        <f t="shared" si="17"/>
        <v>0</v>
      </c>
    </row>
    <row r="33" spans="1:19" ht="12.75">
      <c r="A33" s="29" t="s">
        <v>42</v>
      </c>
      <c r="B33" s="30">
        <v>0</v>
      </c>
      <c r="C33" s="30">
        <f t="shared" si="9"/>
        <v>0</v>
      </c>
      <c r="D33" s="30">
        <v>0</v>
      </c>
      <c r="E33" s="30">
        <f t="shared" si="10"/>
        <v>0</v>
      </c>
      <c r="F33" s="30">
        <v>0</v>
      </c>
      <c r="G33" s="30">
        <f t="shared" si="11"/>
        <v>0</v>
      </c>
      <c r="H33" s="30">
        <v>0</v>
      </c>
      <c r="I33" s="30">
        <f t="shared" si="12"/>
        <v>0</v>
      </c>
      <c r="J33" s="30">
        <v>0</v>
      </c>
      <c r="K33" s="30">
        <f t="shared" si="13"/>
        <v>0</v>
      </c>
      <c r="L33" s="30">
        <v>0</v>
      </c>
      <c r="M33" s="30">
        <f t="shared" si="14"/>
        <v>0</v>
      </c>
      <c r="N33" s="30">
        <v>0</v>
      </c>
      <c r="O33" s="30">
        <f t="shared" si="15"/>
        <v>0</v>
      </c>
      <c r="P33" s="30">
        <v>0</v>
      </c>
      <c r="Q33" s="30">
        <f t="shared" si="16"/>
        <v>0</v>
      </c>
      <c r="R33" s="30">
        <v>0</v>
      </c>
      <c r="S33" s="30">
        <f t="shared" si="17"/>
        <v>0</v>
      </c>
    </row>
    <row r="34" spans="1:19" ht="12.75">
      <c r="A34" s="29" t="s">
        <v>43</v>
      </c>
      <c r="B34" s="30">
        <v>0</v>
      </c>
      <c r="C34" s="30">
        <f t="shared" si="9"/>
        <v>0</v>
      </c>
      <c r="D34" s="30">
        <v>0</v>
      </c>
      <c r="E34" s="30">
        <f t="shared" si="10"/>
        <v>0</v>
      </c>
      <c r="F34" s="30">
        <v>0</v>
      </c>
      <c r="G34" s="30">
        <f t="shared" si="11"/>
        <v>0</v>
      </c>
      <c r="H34" s="30">
        <v>0</v>
      </c>
      <c r="I34" s="30">
        <f t="shared" si="12"/>
        <v>0</v>
      </c>
      <c r="J34" s="30">
        <v>0</v>
      </c>
      <c r="K34" s="30">
        <f t="shared" si="13"/>
        <v>0</v>
      </c>
      <c r="L34" s="30">
        <v>0</v>
      </c>
      <c r="M34" s="30">
        <f t="shared" si="14"/>
        <v>0</v>
      </c>
      <c r="N34" s="30">
        <v>0</v>
      </c>
      <c r="O34" s="30">
        <f t="shared" si="15"/>
        <v>0</v>
      </c>
      <c r="P34" s="30">
        <v>87650</v>
      </c>
      <c r="Q34" s="30">
        <f t="shared" si="16"/>
        <v>2.7267071084149945</v>
      </c>
      <c r="R34" s="30">
        <v>87650</v>
      </c>
      <c r="S34" s="30">
        <f t="shared" si="17"/>
        <v>2.7267071084149945</v>
      </c>
    </row>
    <row r="35" spans="1:19" ht="12.75">
      <c r="A35" s="29" t="s">
        <v>44</v>
      </c>
      <c r="B35" s="30">
        <v>15419.48</v>
      </c>
      <c r="C35" s="30">
        <f t="shared" si="9"/>
        <v>19.844890604890605</v>
      </c>
      <c r="D35" s="30">
        <v>102049.18000000001</v>
      </c>
      <c r="E35" s="30">
        <f t="shared" si="10"/>
        <v>8.790522870186924</v>
      </c>
      <c r="F35" s="30">
        <v>124426.56999999999</v>
      </c>
      <c r="G35" s="30">
        <f t="shared" si="11"/>
        <v>8.415160963073177</v>
      </c>
      <c r="H35" s="30">
        <v>0</v>
      </c>
      <c r="I35" s="30">
        <f t="shared" si="12"/>
        <v>0</v>
      </c>
      <c r="J35" s="30">
        <v>12885.56</v>
      </c>
      <c r="K35" s="30">
        <f t="shared" si="13"/>
        <v>25.36527559055118</v>
      </c>
      <c r="L35" s="30">
        <v>0</v>
      </c>
      <c r="M35" s="30">
        <f t="shared" si="14"/>
        <v>0</v>
      </c>
      <c r="N35" s="30">
        <v>99108.69999999998</v>
      </c>
      <c r="O35" s="30">
        <f t="shared" si="15"/>
        <v>26.606362416107377</v>
      </c>
      <c r="P35" s="30">
        <v>0</v>
      </c>
      <c r="Q35" s="30">
        <f t="shared" si="16"/>
        <v>0</v>
      </c>
      <c r="R35" s="30">
        <v>353889.49</v>
      </c>
      <c r="S35" s="30">
        <f t="shared" si="17"/>
        <v>11.009161300357754</v>
      </c>
    </row>
    <row r="36" spans="1:19" ht="12.75">
      <c r="A36" s="31" t="s">
        <v>45</v>
      </c>
      <c r="B36" s="32">
        <v>44973.17</v>
      </c>
      <c r="C36" s="32">
        <f t="shared" si="9"/>
        <v>57.88052767052767</v>
      </c>
      <c r="D36" s="32">
        <v>617800.27</v>
      </c>
      <c r="E36" s="32">
        <f t="shared" si="10"/>
        <v>53.21735463864243</v>
      </c>
      <c r="F36" s="32">
        <v>853580.32</v>
      </c>
      <c r="G36" s="32">
        <f t="shared" si="11"/>
        <v>57.728954416339775</v>
      </c>
      <c r="H36" s="32">
        <v>2374.9300000000003</v>
      </c>
      <c r="I36" s="32">
        <f t="shared" si="12"/>
        <v>15.728013245033114</v>
      </c>
      <c r="J36" s="32">
        <v>23722.41</v>
      </c>
      <c r="K36" s="32">
        <f t="shared" si="13"/>
        <v>46.69765748031496</v>
      </c>
      <c r="L36" s="32">
        <v>5565.8099999999995</v>
      </c>
      <c r="M36" s="32">
        <f t="shared" si="14"/>
        <v>9.449592529711374</v>
      </c>
      <c r="N36" s="32">
        <v>281738.70999999996</v>
      </c>
      <c r="O36" s="32">
        <f t="shared" si="15"/>
        <v>75.63455302013422</v>
      </c>
      <c r="P36" s="32">
        <v>87650</v>
      </c>
      <c r="Q36" s="32">
        <f t="shared" si="16"/>
        <v>2.7267071084149945</v>
      </c>
      <c r="R36" s="32">
        <v>1917405.6199999999</v>
      </c>
      <c r="S36" s="32">
        <f t="shared" si="17"/>
        <v>59.64864271270804</v>
      </c>
    </row>
    <row r="37" spans="1:19" ht="12.75">
      <c r="A37" s="11" t="s">
        <v>46</v>
      </c>
      <c r="B37" s="197" t="s">
        <v>12</v>
      </c>
      <c r="C37" s="197"/>
      <c r="D37" s="197" t="s">
        <v>12</v>
      </c>
      <c r="E37" s="197"/>
      <c r="F37" s="197" t="s">
        <v>12</v>
      </c>
      <c r="G37" s="197"/>
      <c r="H37" s="197" t="s">
        <v>12</v>
      </c>
      <c r="I37" s="197"/>
      <c r="J37" s="197" t="s">
        <v>12</v>
      </c>
      <c r="K37" s="197"/>
      <c r="L37" s="197" t="s">
        <v>12</v>
      </c>
      <c r="M37" s="197"/>
      <c r="N37" s="197" t="s">
        <v>12</v>
      </c>
      <c r="O37" s="197"/>
      <c r="P37" s="197" t="s">
        <v>12</v>
      </c>
      <c r="Q37" s="197"/>
      <c r="R37" s="197" t="s">
        <v>12</v>
      </c>
      <c r="S37" s="197"/>
    </row>
    <row r="38" spans="1:19" ht="12.75">
      <c r="A38" s="33" t="s">
        <v>47</v>
      </c>
      <c r="B38" s="34">
        <v>0</v>
      </c>
      <c r="C38" s="34">
        <f aca="true" t="shared" si="18" ref="C38:C44">+B38/B$3</f>
        <v>0</v>
      </c>
      <c r="D38" s="34">
        <v>0</v>
      </c>
      <c r="E38" s="34">
        <f aca="true" t="shared" si="19" ref="E38:E44">+D38/D$3</f>
        <v>0</v>
      </c>
      <c r="F38" s="34">
        <v>0</v>
      </c>
      <c r="G38" s="34">
        <f aca="true" t="shared" si="20" ref="G38:G44">+F38/F$3</f>
        <v>0</v>
      </c>
      <c r="H38" s="34">
        <v>0</v>
      </c>
      <c r="I38" s="34">
        <f aca="true" t="shared" si="21" ref="I38:I44">+H38/H$3</f>
        <v>0</v>
      </c>
      <c r="J38" s="34">
        <v>0</v>
      </c>
      <c r="K38" s="34">
        <f aca="true" t="shared" si="22" ref="K38:K44">+J38/J$3</f>
        <v>0</v>
      </c>
      <c r="L38" s="34">
        <v>0</v>
      </c>
      <c r="M38" s="34">
        <f aca="true" t="shared" si="23" ref="M38:M44">+L38/L$3</f>
        <v>0</v>
      </c>
      <c r="N38" s="34">
        <v>161320.5</v>
      </c>
      <c r="O38" s="34">
        <f aca="true" t="shared" si="24" ref="O38:O44">+N38/N$3</f>
        <v>43.30751677852349</v>
      </c>
      <c r="P38" s="34">
        <v>0</v>
      </c>
      <c r="Q38" s="34">
        <f aca="true" t="shared" si="25" ref="Q38:Q44">+P38/P$3</f>
        <v>0</v>
      </c>
      <c r="R38" s="34">
        <v>161320.5</v>
      </c>
      <c r="S38" s="34">
        <f aca="true" t="shared" si="26" ref="S38:S44">+R38/R$3</f>
        <v>5.018525431637891</v>
      </c>
    </row>
    <row r="39" spans="1:19" ht="12.75">
      <c r="A39" s="33" t="s">
        <v>48</v>
      </c>
      <c r="B39" s="34">
        <v>0</v>
      </c>
      <c r="C39" s="34">
        <f t="shared" si="18"/>
        <v>0</v>
      </c>
      <c r="D39" s="34">
        <v>0</v>
      </c>
      <c r="E39" s="34">
        <f t="shared" si="19"/>
        <v>0</v>
      </c>
      <c r="F39" s="34">
        <v>0</v>
      </c>
      <c r="G39" s="34">
        <f t="shared" si="20"/>
        <v>0</v>
      </c>
      <c r="H39" s="34">
        <v>0</v>
      </c>
      <c r="I39" s="34">
        <f t="shared" si="21"/>
        <v>0</v>
      </c>
      <c r="J39" s="34">
        <v>0</v>
      </c>
      <c r="K39" s="34">
        <f t="shared" si="22"/>
        <v>0</v>
      </c>
      <c r="L39" s="34">
        <v>0</v>
      </c>
      <c r="M39" s="34">
        <f t="shared" si="23"/>
        <v>0</v>
      </c>
      <c r="N39" s="34">
        <v>0</v>
      </c>
      <c r="O39" s="34">
        <f t="shared" si="24"/>
        <v>0</v>
      </c>
      <c r="P39" s="34">
        <v>0</v>
      </c>
      <c r="Q39" s="34">
        <f t="shared" si="25"/>
        <v>0</v>
      </c>
      <c r="R39" s="34">
        <v>0</v>
      </c>
      <c r="S39" s="34">
        <f t="shared" si="26"/>
        <v>0</v>
      </c>
    </row>
    <row r="40" spans="1:19" ht="12.75">
      <c r="A40" s="33" t="s">
        <v>49</v>
      </c>
      <c r="B40" s="34">
        <v>0</v>
      </c>
      <c r="C40" s="34">
        <f t="shared" si="18"/>
        <v>0</v>
      </c>
      <c r="D40" s="34">
        <v>403199.25000000006</v>
      </c>
      <c r="E40" s="34">
        <f t="shared" si="19"/>
        <v>34.731609096390734</v>
      </c>
      <c r="F40" s="34">
        <v>522902.3300000001</v>
      </c>
      <c r="G40" s="34">
        <f t="shared" si="20"/>
        <v>35.364691600162324</v>
      </c>
      <c r="H40" s="34">
        <v>0</v>
      </c>
      <c r="I40" s="34">
        <f t="shared" si="21"/>
        <v>0</v>
      </c>
      <c r="J40" s="34">
        <v>0</v>
      </c>
      <c r="K40" s="34">
        <f t="shared" si="22"/>
        <v>0</v>
      </c>
      <c r="L40" s="34">
        <v>0</v>
      </c>
      <c r="M40" s="34">
        <f t="shared" si="23"/>
        <v>0</v>
      </c>
      <c r="N40" s="34">
        <v>0</v>
      </c>
      <c r="O40" s="34">
        <f t="shared" si="24"/>
        <v>0</v>
      </c>
      <c r="P40" s="34">
        <v>0</v>
      </c>
      <c r="Q40" s="34">
        <f t="shared" si="25"/>
        <v>0</v>
      </c>
      <c r="R40" s="34">
        <v>926101.5800000001</v>
      </c>
      <c r="S40" s="34">
        <f t="shared" si="26"/>
        <v>28.810128480323538</v>
      </c>
    </row>
    <row r="41" spans="1:19" ht="12.75">
      <c r="A41" s="33" t="s">
        <v>38</v>
      </c>
      <c r="B41" s="34">
        <v>32145.22</v>
      </c>
      <c r="C41" s="34">
        <f t="shared" si="18"/>
        <v>41.370939510939515</v>
      </c>
      <c r="D41" s="34">
        <v>0</v>
      </c>
      <c r="E41" s="34">
        <f t="shared" si="19"/>
        <v>0</v>
      </c>
      <c r="F41" s="34">
        <v>0</v>
      </c>
      <c r="G41" s="34">
        <f t="shared" si="20"/>
        <v>0</v>
      </c>
      <c r="H41" s="34">
        <v>3648.48</v>
      </c>
      <c r="I41" s="34">
        <f t="shared" si="21"/>
        <v>24.162119205298012</v>
      </c>
      <c r="J41" s="34">
        <v>14268.580000000002</v>
      </c>
      <c r="K41" s="34">
        <f t="shared" si="22"/>
        <v>28.087755905511816</v>
      </c>
      <c r="L41" s="34">
        <v>10623.06</v>
      </c>
      <c r="M41" s="34">
        <f t="shared" si="23"/>
        <v>18.035755517826825</v>
      </c>
      <c r="N41" s="34">
        <v>0</v>
      </c>
      <c r="O41" s="34">
        <f t="shared" si="24"/>
        <v>0</v>
      </c>
      <c r="P41" s="34">
        <v>0</v>
      </c>
      <c r="Q41" s="34">
        <f t="shared" si="25"/>
        <v>0</v>
      </c>
      <c r="R41" s="34">
        <v>60685.340000000004</v>
      </c>
      <c r="S41" s="34">
        <f t="shared" si="26"/>
        <v>1.8878624980556853</v>
      </c>
    </row>
    <row r="42" spans="1:19" ht="12.75">
      <c r="A42" s="33" t="s">
        <v>50</v>
      </c>
      <c r="B42" s="34">
        <v>0</v>
      </c>
      <c r="C42" s="34">
        <f t="shared" si="18"/>
        <v>0</v>
      </c>
      <c r="D42" s="34">
        <v>0</v>
      </c>
      <c r="E42" s="34">
        <f t="shared" si="19"/>
        <v>0</v>
      </c>
      <c r="F42" s="34">
        <v>0</v>
      </c>
      <c r="G42" s="34">
        <f t="shared" si="20"/>
        <v>0</v>
      </c>
      <c r="H42" s="34">
        <v>0</v>
      </c>
      <c r="I42" s="34">
        <f t="shared" si="21"/>
        <v>0</v>
      </c>
      <c r="J42" s="34">
        <v>0</v>
      </c>
      <c r="K42" s="34">
        <f t="shared" si="22"/>
        <v>0</v>
      </c>
      <c r="L42" s="34">
        <v>0</v>
      </c>
      <c r="M42" s="34">
        <f t="shared" si="23"/>
        <v>0</v>
      </c>
      <c r="N42" s="34">
        <v>0</v>
      </c>
      <c r="O42" s="34">
        <f t="shared" si="24"/>
        <v>0</v>
      </c>
      <c r="P42" s="34">
        <v>0</v>
      </c>
      <c r="Q42" s="34">
        <f t="shared" si="25"/>
        <v>0</v>
      </c>
      <c r="R42" s="34">
        <v>0</v>
      </c>
      <c r="S42" s="34">
        <f t="shared" si="26"/>
        <v>0</v>
      </c>
    </row>
    <row r="43" spans="1:19" ht="12.75">
      <c r="A43" s="33" t="s">
        <v>44</v>
      </c>
      <c r="B43" s="34">
        <v>0</v>
      </c>
      <c r="C43" s="34">
        <f t="shared" si="18"/>
        <v>0</v>
      </c>
      <c r="D43" s="34">
        <v>5357.799999999999</v>
      </c>
      <c r="E43" s="34">
        <f t="shared" si="19"/>
        <v>0.4615212335257127</v>
      </c>
      <c r="F43" s="34">
        <v>10445.18</v>
      </c>
      <c r="G43" s="34">
        <f t="shared" si="20"/>
        <v>0.7064236439875559</v>
      </c>
      <c r="H43" s="34">
        <v>0</v>
      </c>
      <c r="I43" s="34">
        <f t="shared" si="21"/>
        <v>0</v>
      </c>
      <c r="J43" s="34">
        <v>0</v>
      </c>
      <c r="K43" s="34">
        <f t="shared" si="22"/>
        <v>0</v>
      </c>
      <c r="L43" s="34">
        <v>0</v>
      </c>
      <c r="M43" s="34">
        <f t="shared" si="23"/>
        <v>0</v>
      </c>
      <c r="N43" s="34">
        <v>12773.779999999999</v>
      </c>
      <c r="O43" s="34">
        <f t="shared" si="24"/>
        <v>3.429202684563758</v>
      </c>
      <c r="P43" s="34">
        <v>0</v>
      </c>
      <c r="Q43" s="34">
        <f t="shared" si="25"/>
        <v>0</v>
      </c>
      <c r="R43" s="34">
        <v>28576.76</v>
      </c>
      <c r="S43" s="34">
        <f t="shared" si="26"/>
        <v>0.8889954891896096</v>
      </c>
    </row>
    <row r="44" spans="1:19" ht="12.75">
      <c r="A44" s="35" t="s">
        <v>51</v>
      </c>
      <c r="B44" s="36">
        <v>32145.22</v>
      </c>
      <c r="C44" s="36">
        <f t="shared" si="18"/>
        <v>41.370939510939515</v>
      </c>
      <c r="D44" s="36">
        <v>408557.05000000005</v>
      </c>
      <c r="E44" s="36">
        <f t="shared" si="19"/>
        <v>35.19313032991645</v>
      </c>
      <c r="F44" s="36">
        <v>533347.5100000001</v>
      </c>
      <c r="G44" s="36">
        <f t="shared" si="20"/>
        <v>36.07111524414988</v>
      </c>
      <c r="H44" s="36">
        <v>3648.48</v>
      </c>
      <c r="I44" s="36">
        <f t="shared" si="21"/>
        <v>24.162119205298012</v>
      </c>
      <c r="J44" s="36">
        <v>14268.580000000002</v>
      </c>
      <c r="K44" s="36">
        <f t="shared" si="22"/>
        <v>28.087755905511816</v>
      </c>
      <c r="L44" s="36">
        <v>10623.06</v>
      </c>
      <c r="M44" s="36">
        <f t="shared" si="23"/>
        <v>18.035755517826825</v>
      </c>
      <c r="N44" s="36">
        <v>174094.28</v>
      </c>
      <c r="O44" s="36">
        <f t="shared" si="24"/>
        <v>46.73671946308725</v>
      </c>
      <c r="P44" s="36">
        <v>0</v>
      </c>
      <c r="Q44" s="36">
        <f t="shared" si="25"/>
        <v>0</v>
      </c>
      <c r="R44" s="36">
        <v>1176684.1800000002</v>
      </c>
      <c r="S44" s="36">
        <f t="shared" si="26"/>
        <v>36.605511899206725</v>
      </c>
    </row>
    <row r="45" spans="1:19" ht="12.75">
      <c r="A45" s="37" t="s">
        <v>52</v>
      </c>
      <c r="B45" s="200" t="s">
        <v>12</v>
      </c>
      <c r="C45" s="200"/>
      <c r="D45" s="200" t="s">
        <v>12</v>
      </c>
      <c r="E45" s="200"/>
      <c r="F45" s="200" t="s">
        <v>12</v>
      </c>
      <c r="G45" s="200"/>
      <c r="H45" s="200" t="s">
        <v>12</v>
      </c>
      <c r="I45" s="200"/>
      <c r="J45" s="200" t="s">
        <v>12</v>
      </c>
      <c r="K45" s="200"/>
      <c r="L45" s="200" t="s">
        <v>12</v>
      </c>
      <c r="M45" s="200"/>
      <c r="N45" s="200" t="s">
        <v>12</v>
      </c>
      <c r="O45" s="200"/>
      <c r="P45" s="200" t="s">
        <v>12</v>
      </c>
      <c r="Q45" s="200"/>
      <c r="R45" s="200" t="s">
        <v>12</v>
      </c>
      <c r="S45" s="200"/>
    </row>
    <row r="46" spans="1:19" ht="12.75">
      <c r="A46" s="39" t="s">
        <v>37</v>
      </c>
      <c r="B46" s="40">
        <v>24700</v>
      </c>
      <c r="C46" s="40">
        <f>+B46/B$3</f>
        <v>31.788931788931787</v>
      </c>
      <c r="D46" s="40">
        <v>394591</v>
      </c>
      <c r="E46" s="40">
        <f>+D46/D$3</f>
        <v>33.99009389266948</v>
      </c>
      <c r="F46" s="40">
        <v>557373</v>
      </c>
      <c r="G46" s="40">
        <f>+F46/F$3</f>
        <v>37.695996212633574</v>
      </c>
      <c r="H46" s="40">
        <v>3284</v>
      </c>
      <c r="I46" s="40">
        <f>+H46/H$3</f>
        <v>21.748344370860927</v>
      </c>
      <c r="J46" s="40">
        <v>24808</v>
      </c>
      <c r="K46" s="40">
        <f>+J46/J$3</f>
        <v>48.83464566929134</v>
      </c>
      <c r="L46" s="40">
        <v>26776</v>
      </c>
      <c r="M46" s="40">
        <f>+L46/L$3</f>
        <v>45.460101867572156</v>
      </c>
      <c r="N46" s="40">
        <v>154701</v>
      </c>
      <c r="O46" s="40">
        <f>+N46/N$3</f>
        <v>41.53046979865772</v>
      </c>
      <c r="P46" s="40">
        <v>0</v>
      </c>
      <c r="Q46" s="40">
        <f>+P46/P$3</f>
        <v>0</v>
      </c>
      <c r="R46" s="40">
        <v>1186233</v>
      </c>
      <c r="S46" s="40">
        <f>+R46/R$3</f>
        <v>36.902566495566965</v>
      </c>
    </row>
    <row r="47" spans="1:19" ht="12.75">
      <c r="A47" s="39" t="s">
        <v>53</v>
      </c>
      <c r="B47" s="40">
        <v>0</v>
      </c>
      <c r="C47" s="40">
        <f>+B47/B$3</f>
        <v>0</v>
      </c>
      <c r="D47" s="40">
        <v>0</v>
      </c>
      <c r="E47" s="40">
        <f>+D47/D$3</f>
        <v>0</v>
      </c>
      <c r="F47" s="40">
        <v>0</v>
      </c>
      <c r="G47" s="40">
        <f>+F47/F$3</f>
        <v>0</v>
      </c>
      <c r="H47" s="40">
        <v>0</v>
      </c>
      <c r="I47" s="40">
        <f>+H47/H$3</f>
        <v>0</v>
      </c>
      <c r="J47" s="40">
        <v>0</v>
      </c>
      <c r="K47" s="40">
        <f>+J47/J$3</f>
        <v>0</v>
      </c>
      <c r="L47" s="40">
        <v>0</v>
      </c>
      <c r="M47" s="40">
        <f>+L47/L$3</f>
        <v>0</v>
      </c>
      <c r="N47" s="40">
        <v>0</v>
      </c>
      <c r="O47" s="40">
        <f>+N47/N$3</f>
        <v>0</v>
      </c>
      <c r="P47" s="40">
        <v>0</v>
      </c>
      <c r="Q47" s="40">
        <f>+P47/P$3</f>
        <v>0</v>
      </c>
      <c r="R47" s="40">
        <v>0</v>
      </c>
      <c r="S47" s="40">
        <f>+R47/R$3</f>
        <v>0</v>
      </c>
    </row>
    <row r="48" spans="1:19" ht="12.75">
      <c r="A48" s="39" t="s">
        <v>54</v>
      </c>
      <c r="B48" s="40">
        <v>0</v>
      </c>
      <c r="C48" s="40">
        <f>+B48/B$3</f>
        <v>0</v>
      </c>
      <c r="D48" s="40">
        <v>0</v>
      </c>
      <c r="E48" s="40">
        <f>+D48/D$3</f>
        <v>0</v>
      </c>
      <c r="F48" s="40">
        <v>0</v>
      </c>
      <c r="G48" s="40">
        <f>+F48/F$3</f>
        <v>0</v>
      </c>
      <c r="H48" s="40">
        <v>0</v>
      </c>
      <c r="I48" s="40">
        <f>+H48/H$3</f>
        <v>0</v>
      </c>
      <c r="J48" s="40">
        <v>0</v>
      </c>
      <c r="K48" s="40">
        <f>+J48/J$3</f>
        <v>0</v>
      </c>
      <c r="L48" s="40">
        <v>0</v>
      </c>
      <c r="M48" s="40">
        <f>+L48/L$3</f>
        <v>0</v>
      </c>
      <c r="N48" s="40">
        <v>0</v>
      </c>
      <c r="O48" s="40">
        <f>+N48/N$3</f>
        <v>0</v>
      </c>
      <c r="P48" s="40">
        <v>0</v>
      </c>
      <c r="Q48" s="40">
        <f>+P48/P$3</f>
        <v>0</v>
      </c>
      <c r="R48" s="40">
        <v>0</v>
      </c>
      <c r="S48" s="40">
        <f>+R48/R$3</f>
        <v>0</v>
      </c>
    </row>
    <row r="49" spans="1:19" ht="12.75">
      <c r="A49" s="41" t="s">
        <v>55</v>
      </c>
      <c r="B49" s="42">
        <v>24700</v>
      </c>
      <c r="C49" s="42">
        <f>+B49/B$3</f>
        <v>31.788931788931787</v>
      </c>
      <c r="D49" s="42">
        <v>394591</v>
      </c>
      <c r="E49" s="42">
        <f>+D49/D$3</f>
        <v>33.99009389266948</v>
      </c>
      <c r="F49" s="42">
        <v>557373</v>
      </c>
      <c r="G49" s="42">
        <f>+F49/F$3</f>
        <v>37.695996212633574</v>
      </c>
      <c r="H49" s="42">
        <v>3284</v>
      </c>
      <c r="I49" s="42">
        <f>+H49/H$3</f>
        <v>21.748344370860927</v>
      </c>
      <c r="J49" s="42">
        <v>24808</v>
      </c>
      <c r="K49" s="42">
        <f>+J49/J$3</f>
        <v>48.83464566929134</v>
      </c>
      <c r="L49" s="42">
        <v>26776</v>
      </c>
      <c r="M49" s="42">
        <f>+L49/L$3</f>
        <v>45.460101867572156</v>
      </c>
      <c r="N49" s="42">
        <v>154701</v>
      </c>
      <c r="O49" s="42">
        <f>+N49/N$3</f>
        <v>41.53046979865772</v>
      </c>
      <c r="P49" s="42">
        <v>0</v>
      </c>
      <c r="Q49" s="42">
        <f>+P49/P$3</f>
        <v>0</v>
      </c>
      <c r="R49" s="42">
        <v>1186233</v>
      </c>
      <c r="S49" s="42">
        <f>+R49/R$3</f>
        <v>36.902566495566965</v>
      </c>
    </row>
    <row r="50" spans="1:19" ht="12.75">
      <c r="A50" s="43" t="s">
        <v>56</v>
      </c>
      <c r="B50" s="201" t="s">
        <v>12</v>
      </c>
      <c r="C50" s="201"/>
      <c r="D50" s="201" t="s">
        <v>12</v>
      </c>
      <c r="E50" s="201"/>
      <c r="F50" s="201" t="s">
        <v>12</v>
      </c>
      <c r="G50" s="201"/>
      <c r="H50" s="201" t="s">
        <v>12</v>
      </c>
      <c r="I50" s="201"/>
      <c r="J50" s="201" t="s">
        <v>12</v>
      </c>
      <c r="K50" s="201"/>
      <c r="L50" s="201" t="s">
        <v>12</v>
      </c>
      <c r="M50" s="201"/>
      <c r="N50" s="201" t="s">
        <v>12</v>
      </c>
      <c r="O50" s="201"/>
      <c r="P50" s="201" t="s">
        <v>12</v>
      </c>
      <c r="Q50" s="201"/>
      <c r="R50" s="201" t="s">
        <v>12</v>
      </c>
      <c r="S50" s="201"/>
    </row>
    <row r="51" spans="1:19" ht="12.75">
      <c r="A51" s="45" t="s">
        <v>56</v>
      </c>
      <c r="B51" s="46">
        <v>0</v>
      </c>
      <c r="C51" s="46">
        <f>+B51/B$3</f>
        <v>0</v>
      </c>
      <c r="D51" s="46">
        <v>0</v>
      </c>
      <c r="E51" s="46">
        <f>+D51/D$3</f>
        <v>0</v>
      </c>
      <c r="F51" s="46">
        <v>0</v>
      </c>
      <c r="G51" s="46">
        <f>+F51/F$3</f>
        <v>0</v>
      </c>
      <c r="H51" s="46">
        <v>0</v>
      </c>
      <c r="I51" s="46">
        <f>+H51/H$3</f>
        <v>0</v>
      </c>
      <c r="J51" s="46">
        <v>0</v>
      </c>
      <c r="K51" s="46">
        <f>+J51/J$3</f>
        <v>0</v>
      </c>
      <c r="L51" s="46">
        <v>0</v>
      </c>
      <c r="M51" s="46">
        <f>+L51/L$3</f>
        <v>0</v>
      </c>
      <c r="N51" s="46">
        <v>0</v>
      </c>
      <c r="O51" s="46">
        <f>+N51/N$3</f>
        <v>0</v>
      </c>
      <c r="P51" s="46">
        <v>28800</v>
      </c>
      <c r="Q51" s="46">
        <f>+P51/P$3</f>
        <v>0.8959402706486235</v>
      </c>
      <c r="R51" s="46">
        <v>28800</v>
      </c>
      <c r="S51" s="46">
        <f>+R51/R$3</f>
        <v>0.8959402706486235</v>
      </c>
    </row>
    <row r="52" spans="1:19" ht="12.75">
      <c r="A52" s="47" t="s">
        <v>57</v>
      </c>
      <c r="B52" s="48">
        <v>0</v>
      </c>
      <c r="C52" s="48">
        <f>+B52/B$3</f>
        <v>0</v>
      </c>
      <c r="D52" s="48">
        <v>0</v>
      </c>
      <c r="E52" s="48">
        <f>+D52/D$3</f>
        <v>0</v>
      </c>
      <c r="F52" s="48">
        <v>0</v>
      </c>
      <c r="G52" s="48">
        <f>+F52/F$3</f>
        <v>0</v>
      </c>
      <c r="H52" s="48">
        <v>0</v>
      </c>
      <c r="I52" s="48">
        <f>+H52/H$3</f>
        <v>0</v>
      </c>
      <c r="J52" s="48">
        <v>0</v>
      </c>
      <c r="K52" s="48">
        <f>+J52/J$3</f>
        <v>0</v>
      </c>
      <c r="L52" s="48">
        <v>0</v>
      </c>
      <c r="M52" s="48">
        <f>+L52/L$3</f>
        <v>0</v>
      </c>
      <c r="N52" s="48">
        <v>0</v>
      </c>
      <c r="O52" s="48">
        <f>+N52/N$3</f>
        <v>0</v>
      </c>
      <c r="P52" s="48">
        <v>28800</v>
      </c>
      <c r="Q52" s="48">
        <f>+P52/P$3</f>
        <v>0.8959402706486235</v>
      </c>
      <c r="R52" s="48">
        <v>28800</v>
      </c>
      <c r="S52" s="48">
        <f>+R52/R$3</f>
        <v>0.8959402706486235</v>
      </c>
    </row>
    <row r="53" spans="1:19" ht="12.75">
      <c r="A53" s="11" t="s">
        <v>58</v>
      </c>
      <c r="B53" s="197" t="s">
        <v>12</v>
      </c>
      <c r="C53" s="197"/>
      <c r="D53" s="197" t="s">
        <v>12</v>
      </c>
      <c r="E53" s="197"/>
      <c r="F53" s="197" t="s">
        <v>12</v>
      </c>
      <c r="G53" s="197"/>
      <c r="H53" s="197" t="s">
        <v>12</v>
      </c>
      <c r="I53" s="197"/>
      <c r="J53" s="197" t="s">
        <v>12</v>
      </c>
      <c r="K53" s="197"/>
      <c r="L53" s="197" t="s">
        <v>12</v>
      </c>
      <c r="M53" s="197"/>
      <c r="N53" s="197" t="s">
        <v>12</v>
      </c>
      <c r="O53" s="197"/>
      <c r="P53" s="197" t="s">
        <v>12</v>
      </c>
      <c r="Q53" s="197"/>
      <c r="R53" s="197" t="s">
        <v>12</v>
      </c>
      <c r="S53" s="197"/>
    </row>
    <row r="54" spans="1:19" ht="12.75">
      <c r="A54" s="49" t="s">
        <v>59</v>
      </c>
      <c r="B54" s="50">
        <v>1047</v>
      </c>
      <c r="C54" s="50">
        <f>+B54/B$3</f>
        <v>1.3474903474903475</v>
      </c>
      <c r="D54" s="50">
        <v>26327</v>
      </c>
      <c r="E54" s="50">
        <f>+D54/D$3</f>
        <v>2.267809458178999</v>
      </c>
      <c r="F54" s="50">
        <v>28822</v>
      </c>
      <c r="G54" s="50">
        <f>+F54/F$3</f>
        <v>1.9492763424861355</v>
      </c>
      <c r="H54" s="50">
        <v>225</v>
      </c>
      <c r="I54" s="50">
        <f>+H54/H$3</f>
        <v>1.490066225165563</v>
      </c>
      <c r="J54" s="50">
        <v>1345</v>
      </c>
      <c r="K54" s="50">
        <f>+J54/J$3</f>
        <v>2.6476377952755907</v>
      </c>
      <c r="L54" s="50">
        <v>195</v>
      </c>
      <c r="M54" s="50">
        <f>+L54/L$3</f>
        <v>0.3310696095076401</v>
      </c>
      <c r="N54" s="50">
        <v>6510</v>
      </c>
      <c r="O54" s="50">
        <f>+N54/N$3</f>
        <v>1.7476510067114095</v>
      </c>
      <c r="P54" s="50">
        <v>0</v>
      </c>
      <c r="Q54" s="50">
        <f>+P54/P$3</f>
        <v>0</v>
      </c>
      <c r="R54" s="50">
        <v>64471</v>
      </c>
      <c r="S54" s="50">
        <f>+R54/R$3</f>
        <v>2.005630735728729</v>
      </c>
    </row>
    <row r="55" spans="1:19" ht="12.75">
      <c r="A55" s="49" t="s">
        <v>60</v>
      </c>
      <c r="B55" s="50">
        <v>0</v>
      </c>
      <c r="C55" s="50">
        <f>+B55/B$3</f>
        <v>0</v>
      </c>
      <c r="D55" s="50">
        <v>0</v>
      </c>
      <c r="E55" s="50">
        <f>+D55/D$3</f>
        <v>0</v>
      </c>
      <c r="F55" s="50">
        <v>0</v>
      </c>
      <c r="G55" s="50">
        <f>+F55/F$3</f>
        <v>0</v>
      </c>
      <c r="H55" s="50">
        <v>0</v>
      </c>
      <c r="I55" s="50">
        <f>+H55/H$3</f>
        <v>0</v>
      </c>
      <c r="J55" s="50">
        <v>0</v>
      </c>
      <c r="K55" s="50">
        <f>+J55/J$3</f>
        <v>0</v>
      </c>
      <c r="L55" s="50">
        <v>0</v>
      </c>
      <c r="M55" s="50">
        <f>+L55/L$3</f>
        <v>0</v>
      </c>
      <c r="N55" s="50">
        <v>0</v>
      </c>
      <c r="O55" s="50">
        <f>+N55/N$3</f>
        <v>0</v>
      </c>
      <c r="P55" s="50">
        <v>0</v>
      </c>
      <c r="Q55" s="50">
        <f>+P55/P$3</f>
        <v>0</v>
      </c>
      <c r="R55" s="50">
        <v>0</v>
      </c>
      <c r="S55" s="50">
        <f>+R55/R$3</f>
        <v>0</v>
      </c>
    </row>
    <row r="56" spans="1:19" ht="12.75">
      <c r="A56" s="49" t="s">
        <v>61</v>
      </c>
      <c r="B56" s="50">
        <v>0</v>
      </c>
      <c r="C56" s="50">
        <f>+B56/B$3</f>
        <v>0</v>
      </c>
      <c r="D56" s="50">
        <v>0</v>
      </c>
      <c r="E56" s="50">
        <f>+D56/D$3</f>
        <v>0</v>
      </c>
      <c r="F56" s="50">
        <v>0</v>
      </c>
      <c r="G56" s="50">
        <f>+F56/F$3</f>
        <v>0</v>
      </c>
      <c r="H56" s="50">
        <v>0</v>
      </c>
      <c r="I56" s="50">
        <f>+H56/H$3</f>
        <v>0</v>
      </c>
      <c r="J56" s="50">
        <v>0</v>
      </c>
      <c r="K56" s="50">
        <f>+J56/J$3</f>
        <v>0</v>
      </c>
      <c r="L56" s="50">
        <v>0</v>
      </c>
      <c r="M56" s="50">
        <f>+L56/L$3</f>
        <v>0</v>
      </c>
      <c r="N56" s="50">
        <v>0</v>
      </c>
      <c r="O56" s="50">
        <f>+N56/N$3</f>
        <v>0</v>
      </c>
      <c r="P56" s="50">
        <v>0</v>
      </c>
      <c r="Q56" s="50">
        <f>+P56/P$3</f>
        <v>0</v>
      </c>
      <c r="R56" s="50">
        <v>0</v>
      </c>
      <c r="S56" s="50">
        <f>+R56/R$3</f>
        <v>0</v>
      </c>
    </row>
    <row r="57" spans="1:19" ht="12.75">
      <c r="A57" s="51" t="s">
        <v>62</v>
      </c>
      <c r="B57" s="52">
        <v>1047</v>
      </c>
      <c r="C57" s="52">
        <f>+B57/B$3</f>
        <v>1.3474903474903475</v>
      </c>
      <c r="D57" s="52">
        <v>26327</v>
      </c>
      <c r="E57" s="52">
        <f>+D57/D$3</f>
        <v>2.267809458178999</v>
      </c>
      <c r="F57" s="52">
        <v>28822</v>
      </c>
      <c r="G57" s="52">
        <f>+F57/F$3</f>
        <v>1.9492763424861355</v>
      </c>
      <c r="H57" s="52">
        <v>225</v>
      </c>
      <c r="I57" s="52">
        <f>+H57/H$3</f>
        <v>1.490066225165563</v>
      </c>
      <c r="J57" s="52">
        <v>1345</v>
      </c>
      <c r="K57" s="52">
        <f>+J57/J$3</f>
        <v>2.6476377952755907</v>
      </c>
      <c r="L57" s="52">
        <v>195</v>
      </c>
      <c r="M57" s="52">
        <f>+L57/L$3</f>
        <v>0.3310696095076401</v>
      </c>
      <c r="N57" s="52">
        <v>6510</v>
      </c>
      <c r="O57" s="52">
        <f>+N57/N$3</f>
        <v>1.7476510067114095</v>
      </c>
      <c r="P57" s="52">
        <v>0</v>
      </c>
      <c r="Q57" s="52">
        <f>+P57/P$3</f>
        <v>0</v>
      </c>
      <c r="R57" s="52">
        <v>64471</v>
      </c>
      <c r="S57" s="52">
        <f>+R57/R$3</f>
        <v>2.005630735728729</v>
      </c>
    </row>
    <row r="58" spans="1:19" ht="12.75">
      <c r="A58" s="53" t="s">
        <v>63</v>
      </c>
      <c r="B58" s="202" t="s">
        <v>12</v>
      </c>
      <c r="C58" s="202"/>
      <c r="D58" s="202" t="s">
        <v>12</v>
      </c>
      <c r="E58" s="202"/>
      <c r="F58" s="202" t="s">
        <v>12</v>
      </c>
      <c r="G58" s="202"/>
      <c r="H58" s="202" t="s">
        <v>12</v>
      </c>
      <c r="I58" s="202"/>
      <c r="J58" s="202" t="s">
        <v>12</v>
      </c>
      <c r="K58" s="202"/>
      <c r="L58" s="202" t="s">
        <v>12</v>
      </c>
      <c r="M58" s="202"/>
      <c r="N58" s="202" t="s">
        <v>12</v>
      </c>
      <c r="O58" s="202"/>
      <c r="P58" s="202" t="s">
        <v>12</v>
      </c>
      <c r="Q58" s="202"/>
      <c r="R58" s="202" t="s">
        <v>12</v>
      </c>
      <c r="S58" s="202"/>
    </row>
    <row r="59" spans="1:19" ht="12.75">
      <c r="A59" s="55" t="s">
        <v>64</v>
      </c>
      <c r="B59" s="20">
        <v>0</v>
      </c>
      <c r="C59" s="20">
        <f>+B59/B$3</f>
        <v>0</v>
      </c>
      <c r="D59" s="20">
        <v>1940</v>
      </c>
      <c r="E59" s="20">
        <f>+D59/D$3</f>
        <v>0.16711172366267552</v>
      </c>
      <c r="F59" s="20">
        <v>8580</v>
      </c>
      <c r="G59" s="20">
        <f>+F59/F$3</f>
        <v>0.5802786419586095</v>
      </c>
      <c r="H59" s="20">
        <v>0</v>
      </c>
      <c r="I59" s="20">
        <f>+H59/H$3</f>
        <v>0</v>
      </c>
      <c r="J59" s="20">
        <v>0</v>
      </c>
      <c r="K59" s="20">
        <f>+J59/J$3</f>
        <v>0</v>
      </c>
      <c r="L59" s="20">
        <v>0</v>
      </c>
      <c r="M59" s="20">
        <f>+L59/L$3</f>
        <v>0</v>
      </c>
      <c r="N59" s="20">
        <v>660</v>
      </c>
      <c r="O59" s="20">
        <f>+N59/N$3</f>
        <v>0.17718120805369128</v>
      </c>
      <c r="P59" s="20">
        <v>38580</v>
      </c>
      <c r="Q59" s="20">
        <f>+P59/P$3</f>
        <v>1.2001866542230517</v>
      </c>
      <c r="R59" s="20">
        <v>49760</v>
      </c>
      <c r="S59" s="20">
        <f>+R59/R$3</f>
        <v>1.5479856898428994</v>
      </c>
    </row>
    <row r="60" spans="1:19" ht="12.75">
      <c r="A60" s="55" t="s">
        <v>65</v>
      </c>
      <c r="B60" s="20">
        <v>0</v>
      </c>
      <c r="C60" s="20">
        <f>+B60/B$3</f>
        <v>0</v>
      </c>
      <c r="D60" s="20">
        <v>2700</v>
      </c>
      <c r="E60" s="20">
        <f>+D60/D$3</f>
        <v>0.23257817210784737</v>
      </c>
      <c r="F60" s="20">
        <v>360</v>
      </c>
      <c r="G60" s="20">
        <f>+F60/F$3</f>
        <v>0.024347355606654943</v>
      </c>
      <c r="H60" s="20">
        <v>0</v>
      </c>
      <c r="I60" s="20">
        <f>+H60/H$3</f>
        <v>0</v>
      </c>
      <c r="J60" s="20">
        <v>0</v>
      </c>
      <c r="K60" s="20">
        <f>+J60/J$3</f>
        <v>0</v>
      </c>
      <c r="L60" s="20">
        <v>0</v>
      </c>
      <c r="M60" s="20">
        <f>+L60/L$3</f>
        <v>0</v>
      </c>
      <c r="N60" s="20">
        <v>1210</v>
      </c>
      <c r="O60" s="20">
        <f>+N60/N$3</f>
        <v>0.32483221476510066</v>
      </c>
      <c r="P60" s="20">
        <v>0</v>
      </c>
      <c r="Q60" s="20">
        <f>+P60/P$3</f>
        <v>0</v>
      </c>
      <c r="R60" s="20">
        <v>4270</v>
      </c>
      <c r="S60" s="20">
        <f>+R60/R$3</f>
        <v>0.13283558873852855</v>
      </c>
    </row>
    <row r="61" spans="1:19" ht="12.75">
      <c r="A61" s="55" t="s">
        <v>66</v>
      </c>
      <c r="B61" s="20">
        <v>0</v>
      </c>
      <c r="C61" s="20">
        <f>+B61/B$3</f>
        <v>0</v>
      </c>
      <c r="D61" s="20">
        <v>0</v>
      </c>
      <c r="E61" s="20">
        <f>+D61/D$3</f>
        <v>0</v>
      </c>
      <c r="F61" s="20">
        <v>0</v>
      </c>
      <c r="G61" s="20">
        <f>+F61/F$3</f>
        <v>0</v>
      </c>
      <c r="H61" s="20">
        <v>0</v>
      </c>
      <c r="I61" s="20">
        <f>+H61/H$3</f>
        <v>0</v>
      </c>
      <c r="J61" s="20">
        <v>0</v>
      </c>
      <c r="K61" s="20">
        <f>+J61/J$3</f>
        <v>0</v>
      </c>
      <c r="L61" s="20">
        <v>0</v>
      </c>
      <c r="M61" s="20">
        <f>+L61/L$3</f>
        <v>0</v>
      </c>
      <c r="N61" s="20">
        <v>0</v>
      </c>
      <c r="O61" s="20">
        <f>+N61/N$3</f>
        <v>0</v>
      </c>
      <c r="P61" s="20">
        <v>0</v>
      </c>
      <c r="Q61" s="20">
        <f>+P61/P$3</f>
        <v>0</v>
      </c>
      <c r="R61" s="20">
        <v>0</v>
      </c>
      <c r="S61" s="20">
        <f>+R61/R$3</f>
        <v>0</v>
      </c>
    </row>
    <row r="62" spans="1:19" ht="12.75">
      <c r="A62" s="55" t="s">
        <v>67</v>
      </c>
      <c r="B62" s="20">
        <v>0</v>
      </c>
      <c r="C62" s="20">
        <f>+B62/B$3</f>
        <v>0</v>
      </c>
      <c r="D62" s="20">
        <v>0</v>
      </c>
      <c r="E62" s="20">
        <f>+D62/D$3</f>
        <v>0</v>
      </c>
      <c r="F62" s="20">
        <v>0</v>
      </c>
      <c r="G62" s="20">
        <f>+F62/F$3</f>
        <v>0</v>
      </c>
      <c r="H62" s="20">
        <v>0</v>
      </c>
      <c r="I62" s="20">
        <f>+H62/H$3</f>
        <v>0</v>
      </c>
      <c r="J62" s="20">
        <v>0</v>
      </c>
      <c r="K62" s="20">
        <f>+J62/J$3</f>
        <v>0</v>
      </c>
      <c r="L62" s="20">
        <v>0</v>
      </c>
      <c r="M62" s="20">
        <f>+L62/L$3</f>
        <v>0</v>
      </c>
      <c r="N62" s="20">
        <v>0</v>
      </c>
      <c r="O62" s="20">
        <f>+N62/N$3</f>
        <v>0</v>
      </c>
      <c r="P62" s="20">
        <v>807830</v>
      </c>
      <c r="Q62" s="20">
        <f>+P62/P$3</f>
        <v>25.130813501322134</v>
      </c>
      <c r="R62" s="20">
        <v>807830</v>
      </c>
      <c r="S62" s="20">
        <f>+R62/R$3</f>
        <v>25.130813501322134</v>
      </c>
    </row>
    <row r="63" spans="1:19" ht="12.75">
      <c r="A63" s="19" t="s">
        <v>68</v>
      </c>
      <c r="B63" s="56">
        <v>0</v>
      </c>
      <c r="C63" s="56">
        <f>+B63/B$3</f>
        <v>0</v>
      </c>
      <c r="D63" s="56">
        <v>4640</v>
      </c>
      <c r="E63" s="56">
        <f>+D63/D$3</f>
        <v>0.3996898957705229</v>
      </c>
      <c r="F63" s="56">
        <v>8940</v>
      </c>
      <c r="G63" s="56">
        <f>+F63/F$3</f>
        <v>0.6046259975652645</v>
      </c>
      <c r="H63" s="56">
        <v>0</v>
      </c>
      <c r="I63" s="56">
        <f>+H63/H$3</f>
        <v>0</v>
      </c>
      <c r="J63" s="56">
        <v>0</v>
      </c>
      <c r="K63" s="56">
        <f>+J63/J$3</f>
        <v>0</v>
      </c>
      <c r="L63" s="56">
        <v>0</v>
      </c>
      <c r="M63" s="56">
        <f>+L63/L$3</f>
        <v>0</v>
      </c>
      <c r="N63" s="56">
        <v>1870</v>
      </c>
      <c r="O63" s="56">
        <f>+N63/N$3</f>
        <v>0.5020134228187919</v>
      </c>
      <c r="P63" s="56">
        <v>846410</v>
      </c>
      <c r="Q63" s="56">
        <f>+P63/P$3</f>
        <v>26.331000155545187</v>
      </c>
      <c r="R63" s="56">
        <v>861860</v>
      </c>
      <c r="S63" s="56">
        <f>+R63/R$3</f>
        <v>26.811634779903564</v>
      </c>
    </row>
    <row r="64" spans="1:19" ht="12.75">
      <c r="A64" s="57" t="s">
        <v>69</v>
      </c>
      <c r="B64" s="203" t="s">
        <v>12</v>
      </c>
      <c r="C64" s="203"/>
      <c r="D64" s="203" t="s">
        <v>12</v>
      </c>
      <c r="E64" s="203"/>
      <c r="F64" s="203" t="s">
        <v>12</v>
      </c>
      <c r="G64" s="203"/>
      <c r="H64" s="203" t="s">
        <v>12</v>
      </c>
      <c r="I64" s="203"/>
      <c r="J64" s="203" t="s">
        <v>12</v>
      </c>
      <c r="K64" s="203"/>
      <c r="L64" s="203" t="s">
        <v>12</v>
      </c>
      <c r="M64" s="203"/>
      <c r="N64" s="203" t="s">
        <v>12</v>
      </c>
      <c r="O64" s="203"/>
      <c r="P64" s="203" t="s">
        <v>12</v>
      </c>
      <c r="Q64" s="203"/>
      <c r="R64" s="203" t="s">
        <v>12</v>
      </c>
      <c r="S64" s="203"/>
    </row>
    <row r="65" spans="1:19" ht="12.75">
      <c r="A65" s="59" t="s">
        <v>70</v>
      </c>
      <c r="B65" s="60">
        <v>3386</v>
      </c>
      <c r="C65" s="60">
        <f>+B65/B$3</f>
        <v>4.357786357786358</v>
      </c>
      <c r="D65" s="60">
        <v>64605</v>
      </c>
      <c r="E65" s="60">
        <f>+D65/D$3</f>
        <v>5.565078818158326</v>
      </c>
      <c r="F65" s="60">
        <v>81573</v>
      </c>
      <c r="G65" s="60">
        <f>+F65/F$3</f>
        <v>5.516907885837955</v>
      </c>
      <c r="H65" s="60">
        <v>986</v>
      </c>
      <c r="I65" s="60">
        <f>+H65/H$3</f>
        <v>6.529801324503311</v>
      </c>
      <c r="J65" s="60">
        <v>3526</v>
      </c>
      <c r="K65" s="60">
        <f>+J65/J$3</f>
        <v>6.940944881889764</v>
      </c>
      <c r="L65" s="60">
        <v>2247</v>
      </c>
      <c r="M65" s="60">
        <f>+L65/L$3</f>
        <v>3.8149405772495757</v>
      </c>
      <c r="N65" s="60">
        <v>15313</v>
      </c>
      <c r="O65" s="60">
        <f>+N65/N$3</f>
        <v>4.110872483221477</v>
      </c>
      <c r="P65" s="60">
        <v>0</v>
      </c>
      <c r="Q65" s="60">
        <f>+P65/P$3</f>
        <v>0</v>
      </c>
      <c r="R65" s="60">
        <v>171636</v>
      </c>
      <c r="S65" s="60">
        <f>+R65/R$3</f>
        <v>5.339430704619692</v>
      </c>
    </row>
    <row r="66" spans="1:19" ht="12.75">
      <c r="A66" s="59" t="s">
        <v>71</v>
      </c>
      <c r="B66" s="60">
        <v>0</v>
      </c>
      <c r="C66" s="60">
        <f>+B66/B$3</f>
        <v>0</v>
      </c>
      <c r="D66" s="60">
        <v>0</v>
      </c>
      <c r="E66" s="60">
        <f>+D66/D$3</f>
        <v>0</v>
      </c>
      <c r="F66" s="60">
        <v>0</v>
      </c>
      <c r="G66" s="60">
        <f>+F66/F$3</f>
        <v>0</v>
      </c>
      <c r="H66" s="60">
        <v>0</v>
      </c>
      <c r="I66" s="60">
        <f>+H66/H$3</f>
        <v>0</v>
      </c>
      <c r="J66" s="60">
        <v>0</v>
      </c>
      <c r="K66" s="60">
        <f>+J66/J$3</f>
        <v>0</v>
      </c>
      <c r="L66" s="60">
        <v>0</v>
      </c>
      <c r="M66" s="60">
        <f>+L66/L$3</f>
        <v>0</v>
      </c>
      <c r="N66" s="60">
        <v>0</v>
      </c>
      <c r="O66" s="60">
        <f>+N66/N$3</f>
        <v>0</v>
      </c>
      <c r="P66" s="60">
        <v>0</v>
      </c>
      <c r="Q66" s="60">
        <f>+P66/P$3</f>
        <v>0</v>
      </c>
      <c r="R66" s="60">
        <v>0</v>
      </c>
      <c r="S66" s="60">
        <f>+R66/R$3</f>
        <v>0</v>
      </c>
    </row>
    <row r="67" spans="1:19" ht="12.75">
      <c r="A67" s="61" t="s">
        <v>72</v>
      </c>
      <c r="B67" s="62">
        <v>3386</v>
      </c>
      <c r="C67" s="62">
        <f>+B67/B$3</f>
        <v>4.357786357786358</v>
      </c>
      <c r="D67" s="62">
        <v>64605</v>
      </c>
      <c r="E67" s="62">
        <f>+D67/D$3</f>
        <v>5.565078818158326</v>
      </c>
      <c r="F67" s="62">
        <v>81573</v>
      </c>
      <c r="G67" s="62">
        <f>+F67/F$3</f>
        <v>5.516907885837955</v>
      </c>
      <c r="H67" s="62">
        <v>986</v>
      </c>
      <c r="I67" s="62">
        <f>+H67/H$3</f>
        <v>6.529801324503311</v>
      </c>
      <c r="J67" s="62">
        <v>3526</v>
      </c>
      <c r="K67" s="62">
        <f>+J67/J$3</f>
        <v>6.940944881889764</v>
      </c>
      <c r="L67" s="62">
        <v>2247</v>
      </c>
      <c r="M67" s="62">
        <f>+L67/L$3</f>
        <v>3.8149405772495757</v>
      </c>
      <c r="N67" s="62">
        <v>15313</v>
      </c>
      <c r="O67" s="62">
        <f>+N67/N$3</f>
        <v>4.110872483221477</v>
      </c>
      <c r="P67" s="62">
        <v>0</v>
      </c>
      <c r="Q67" s="62">
        <f>+P67/P$3</f>
        <v>0</v>
      </c>
      <c r="R67" s="62">
        <v>171636</v>
      </c>
      <c r="S67" s="62">
        <f>+R67/R$3</f>
        <v>5.339430704619692</v>
      </c>
    </row>
    <row r="68" spans="1:19" ht="12.75">
      <c r="A68" s="11" t="s">
        <v>73</v>
      </c>
      <c r="B68" s="197" t="s">
        <v>12</v>
      </c>
      <c r="C68" s="197"/>
      <c r="D68" s="197" t="s">
        <v>12</v>
      </c>
      <c r="E68" s="197"/>
      <c r="F68" s="197" t="s">
        <v>12</v>
      </c>
      <c r="G68" s="197"/>
      <c r="H68" s="197" t="s">
        <v>12</v>
      </c>
      <c r="I68" s="197"/>
      <c r="J68" s="197" t="s">
        <v>12</v>
      </c>
      <c r="K68" s="197"/>
      <c r="L68" s="197" t="s">
        <v>12</v>
      </c>
      <c r="M68" s="197"/>
      <c r="N68" s="197" t="s">
        <v>12</v>
      </c>
      <c r="O68" s="197"/>
      <c r="P68" s="197" t="s">
        <v>12</v>
      </c>
      <c r="Q68" s="197"/>
      <c r="R68" s="197" t="s">
        <v>12</v>
      </c>
      <c r="S68" s="197"/>
    </row>
    <row r="69" spans="1:19" ht="12.75">
      <c r="A69" s="63" t="s">
        <v>74</v>
      </c>
      <c r="B69" s="64">
        <v>368.96</v>
      </c>
      <c r="C69" s="64">
        <f>+B69/B$3</f>
        <v>0.4748519948519948</v>
      </c>
      <c r="D69" s="64">
        <v>6638.4800000000005</v>
      </c>
      <c r="E69" s="64">
        <f>+D69/D$3</f>
        <v>0.571839090360927</v>
      </c>
      <c r="F69" s="64">
        <v>9194.800000000001</v>
      </c>
      <c r="G69" s="64">
        <f>+F69/F$3</f>
        <v>0.621858514811308</v>
      </c>
      <c r="H69" s="64">
        <v>368.52</v>
      </c>
      <c r="I69" s="64">
        <f>+H69/H$3</f>
        <v>2.4405298013245034</v>
      </c>
      <c r="J69" s="64">
        <v>366.91999999999996</v>
      </c>
      <c r="K69" s="64">
        <f>+J69/J$3</f>
        <v>0.722283464566929</v>
      </c>
      <c r="L69" s="64">
        <v>144.8</v>
      </c>
      <c r="M69" s="64">
        <f>+L69/L$3</f>
        <v>0.24584040747028865</v>
      </c>
      <c r="N69" s="64">
        <v>1771.96</v>
      </c>
      <c r="O69" s="64">
        <f>+N69/N$3</f>
        <v>0.47569395973154366</v>
      </c>
      <c r="P69" s="64">
        <v>0</v>
      </c>
      <c r="Q69" s="64">
        <f>+P69/P$3</f>
        <v>0</v>
      </c>
      <c r="R69" s="64">
        <v>18854.44</v>
      </c>
      <c r="S69" s="64">
        <f>+R69/R$3</f>
        <v>0.5865434748794525</v>
      </c>
    </row>
    <row r="70" spans="1:19" ht="12.75">
      <c r="A70" s="63" t="s">
        <v>75</v>
      </c>
      <c r="B70" s="64">
        <v>0</v>
      </c>
      <c r="C70" s="64">
        <f>+B70/B$3</f>
        <v>0</v>
      </c>
      <c r="D70" s="64">
        <v>0</v>
      </c>
      <c r="E70" s="64">
        <f>+D70/D$3</f>
        <v>0</v>
      </c>
      <c r="F70" s="64">
        <v>0</v>
      </c>
      <c r="G70" s="64">
        <f>+F70/F$3</f>
        <v>0</v>
      </c>
      <c r="H70" s="64">
        <v>0</v>
      </c>
      <c r="I70" s="64">
        <f>+H70/H$3</f>
        <v>0</v>
      </c>
      <c r="J70" s="64">
        <v>0</v>
      </c>
      <c r="K70" s="64">
        <f>+J70/J$3</f>
        <v>0</v>
      </c>
      <c r="L70" s="64">
        <v>0</v>
      </c>
      <c r="M70" s="64">
        <f>+L70/L$3</f>
        <v>0</v>
      </c>
      <c r="N70" s="64">
        <v>0</v>
      </c>
      <c r="O70" s="64">
        <f>+N70/N$3</f>
        <v>0</v>
      </c>
      <c r="P70" s="64">
        <v>0</v>
      </c>
      <c r="Q70" s="64">
        <f>+P70/P$3</f>
        <v>0</v>
      </c>
      <c r="R70" s="64">
        <v>0</v>
      </c>
      <c r="S70" s="64">
        <f>+R70/R$3</f>
        <v>0</v>
      </c>
    </row>
    <row r="71" spans="1:19" ht="12.75">
      <c r="A71" s="63" t="s">
        <v>76</v>
      </c>
      <c r="B71" s="64">
        <v>0</v>
      </c>
      <c r="C71" s="64">
        <f>+B71/B$3</f>
        <v>0</v>
      </c>
      <c r="D71" s="64">
        <v>0</v>
      </c>
      <c r="E71" s="64">
        <f>+D71/D$3</f>
        <v>0</v>
      </c>
      <c r="F71" s="64">
        <v>0</v>
      </c>
      <c r="G71" s="64">
        <f>+F71/F$3</f>
        <v>0</v>
      </c>
      <c r="H71" s="64">
        <v>0</v>
      </c>
      <c r="I71" s="64">
        <f>+H71/H$3</f>
        <v>0</v>
      </c>
      <c r="J71" s="64">
        <v>0</v>
      </c>
      <c r="K71" s="64">
        <f>+J71/J$3</f>
        <v>0</v>
      </c>
      <c r="L71" s="64">
        <v>0</v>
      </c>
      <c r="M71" s="64">
        <f>+L71/L$3</f>
        <v>0</v>
      </c>
      <c r="N71" s="64">
        <v>0</v>
      </c>
      <c r="O71" s="64">
        <f>+N71/N$3</f>
        <v>0</v>
      </c>
      <c r="P71" s="64">
        <v>0</v>
      </c>
      <c r="Q71" s="64">
        <f>+P71/P$3</f>
        <v>0</v>
      </c>
      <c r="R71" s="64">
        <v>0</v>
      </c>
      <c r="S71" s="64">
        <f>+R71/R$3</f>
        <v>0</v>
      </c>
    </row>
    <row r="72" spans="1:19" ht="12.75">
      <c r="A72" s="65" t="s">
        <v>77</v>
      </c>
      <c r="B72" s="66">
        <v>368.96</v>
      </c>
      <c r="C72" s="66">
        <f>+B72/B$3</f>
        <v>0.4748519948519948</v>
      </c>
      <c r="D72" s="66">
        <v>6638.4800000000005</v>
      </c>
      <c r="E72" s="66">
        <f>+D72/D$3</f>
        <v>0.571839090360927</v>
      </c>
      <c r="F72" s="66">
        <v>9194.800000000001</v>
      </c>
      <c r="G72" s="66">
        <f>+F72/F$3</f>
        <v>0.621858514811308</v>
      </c>
      <c r="H72" s="66">
        <v>368.52</v>
      </c>
      <c r="I72" s="66">
        <f>+H72/H$3</f>
        <v>2.4405298013245034</v>
      </c>
      <c r="J72" s="66">
        <v>366.91999999999996</v>
      </c>
      <c r="K72" s="66">
        <f>+J72/J$3</f>
        <v>0.722283464566929</v>
      </c>
      <c r="L72" s="66">
        <v>144.8</v>
      </c>
      <c r="M72" s="66">
        <f>+L72/L$3</f>
        <v>0.24584040747028865</v>
      </c>
      <c r="N72" s="66">
        <v>1771.96</v>
      </c>
      <c r="O72" s="66">
        <f>+N72/N$3</f>
        <v>0.47569395973154366</v>
      </c>
      <c r="P72" s="66">
        <v>0</v>
      </c>
      <c r="Q72" s="66">
        <f>+P72/P$3</f>
        <v>0</v>
      </c>
      <c r="R72" s="66">
        <v>18854.44</v>
      </c>
      <c r="S72" s="66">
        <f>+R72/R$3</f>
        <v>0.5865434748794525</v>
      </c>
    </row>
    <row r="73" spans="1:19" ht="12.75">
      <c r="A73" s="67" t="s">
        <v>78</v>
      </c>
      <c r="B73" s="204" t="s">
        <v>12</v>
      </c>
      <c r="C73" s="204"/>
      <c r="D73" s="204" t="s">
        <v>12</v>
      </c>
      <c r="E73" s="204"/>
      <c r="F73" s="204" t="s">
        <v>12</v>
      </c>
      <c r="G73" s="204"/>
      <c r="H73" s="204" t="s">
        <v>12</v>
      </c>
      <c r="I73" s="204"/>
      <c r="J73" s="204" t="s">
        <v>12</v>
      </c>
      <c r="K73" s="204"/>
      <c r="L73" s="204" t="s">
        <v>12</v>
      </c>
      <c r="M73" s="204"/>
      <c r="N73" s="204" t="s">
        <v>12</v>
      </c>
      <c r="O73" s="204"/>
      <c r="P73" s="204" t="s">
        <v>12</v>
      </c>
      <c r="Q73" s="204"/>
      <c r="R73" s="204" t="s">
        <v>12</v>
      </c>
      <c r="S73" s="204"/>
    </row>
    <row r="74" spans="1:19" ht="12.75">
      <c r="A74" s="69" t="s">
        <v>79</v>
      </c>
      <c r="B74" s="70">
        <v>0</v>
      </c>
      <c r="C74" s="70">
        <f>+B74/B$3</f>
        <v>0</v>
      </c>
      <c r="D74" s="70">
        <v>0</v>
      </c>
      <c r="E74" s="70">
        <f>+D74/D$3</f>
        <v>0</v>
      </c>
      <c r="F74" s="70">
        <v>0</v>
      </c>
      <c r="G74" s="70">
        <f>+F74/F$3</f>
        <v>0</v>
      </c>
      <c r="H74" s="70">
        <v>0</v>
      </c>
      <c r="I74" s="70">
        <f>+H74/H$3</f>
        <v>0</v>
      </c>
      <c r="J74" s="70">
        <v>0</v>
      </c>
      <c r="K74" s="70">
        <f>+J74/J$3</f>
        <v>0</v>
      </c>
      <c r="L74" s="70">
        <v>0</v>
      </c>
      <c r="M74" s="70">
        <f>+L74/L$3</f>
        <v>0</v>
      </c>
      <c r="N74" s="70">
        <v>0</v>
      </c>
      <c r="O74" s="70">
        <f>+N74/N$3</f>
        <v>0</v>
      </c>
      <c r="P74" s="70">
        <v>0</v>
      </c>
      <c r="Q74" s="70">
        <f>+P74/P$3</f>
        <v>0</v>
      </c>
      <c r="R74" s="70">
        <v>0</v>
      </c>
      <c r="S74" s="70">
        <f>+R74/R$3</f>
        <v>0</v>
      </c>
    </row>
    <row r="75" spans="1:19" ht="12.75">
      <c r="A75" s="69" t="s">
        <v>80</v>
      </c>
      <c r="B75" s="70">
        <v>0</v>
      </c>
      <c r="C75" s="70">
        <f>+B75/B$3</f>
        <v>0</v>
      </c>
      <c r="D75" s="70">
        <v>0</v>
      </c>
      <c r="E75" s="70">
        <f>+D75/D$3</f>
        <v>0</v>
      </c>
      <c r="F75" s="70">
        <v>0</v>
      </c>
      <c r="G75" s="70">
        <f>+F75/F$3</f>
        <v>0</v>
      </c>
      <c r="H75" s="70">
        <v>0</v>
      </c>
      <c r="I75" s="70">
        <f>+H75/H$3</f>
        <v>0</v>
      </c>
      <c r="J75" s="70">
        <v>0</v>
      </c>
      <c r="K75" s="70">
        <f>+J75/J$3</f>
        <v>0</v>
      </c>
      <c r="L75" s="70">
        <v>0</v>
      </c>
      <c r="M75" s="70">
        <f>+L75/L$3</f>
        <v>0</v>
      </c>
      <c r="N75" s="70">
        <v>0</v>
      </c>
      <c r="O75" s="70">
        <f>+N75/N$3</f>
        <v>0</v>
      </c>
      <c r="P75" s="70">
        <v>0</v>
      </c>
      <c r="Q75" s="70">
        <f>+P75/P$3</f>
        <v>0</v>
      </c>
      <c r="R75" s="70">
        <v>0</v>
      </c>
      <c r="S75" s="70">
        <f>+R75/R$3</f>
        <v>0</v>
      </c>
    </row>
    <row r="76" spans="1:19" ht="12.75">
      <c r="A76" s="71" t="s">
        <v>81</v>
      </c>
      <c r="B76" s="72">
        <v>0</v>
      </c>
      <c r="C76" s="72">
        <f>+B76/B$3</f>
        <v>0</v>
      </c>
      <c r="D76" s="72">
        <v>0</v>
      </c>
      <c r="E76" s="72">
        <f>+D76/D$3</f>
        <v>0</v>
      </c>
      <c r="F76" s="72">
        <v>0</v>
      </c>
      <c r="G76" s="72">
        <f>+F76/F$3</f>
        <v>0</v>
      </c>
      <c r="H76" s="72">
        <v>0</v>
      </c>
      <c r="I76" s="72">
        <f>+H76/H$3</f>
        <v>0</v>
      </c>
      <c r="J76" s="72">
        <v>0</v>
      </c>
      <c r="K76" s="72">
        <f>+J76/J$3</f>
        <v>0</v>
      </c>
      <c r="L76" s="72">
        <v>0</v>
      </c>
      <c r="M76" s="72">
        <f>+L76/L$3</f>
        <v>0</v>
      </c>
      <c r="N76" s="72">
        <v>0</v>
      </c>
      <c r="O76" s="72">
        <f>+N76/N$3</f>
        <v>0</v>
      </c>
      <c r="P76" s="72">
        <v>0</v>
      </c>
      <c r="Q76" s="72">
        <f>+P76/P$3</f>
        <v>0</v>
      </c>
      <c r="R76" s="72">
        <v>0</v>
      </c>
      <c r="S76" s="72">
        <f>+R76/R$3</f>
        <v>0</v>
      </c>
    </row>
    <row r="77" spans="1:19" ht="12.75">
      <c r="A77" s="11" t="s">
        <v>82</v>
      </c>
      <c r="B77" s="197" t="s">
        <v>12</v>
      </c>
      <c r="C77" s="197"/>
      <c r="D77" s="197" t="s">
        <v>12</v>
      </c>
      <c r="E77" s="197"/>
      <c r="F77" s="197" t="s">
        <v>12</v>
      </c>
      <c r="G77" s="197"/>
      <c r="H77" s="197" t="s">
        <v>12</v>
      </c>
      <c r="I77" s="197"/>
      <c r="J77" s="197" t="s">
        <v>12</v>
      </c>
      <c r="K77" s="197"/>
      <c r="L77" s="197" t="s">
        <v>12</v>
      </c>
      <c r="M77" s="197"/>
      <c r="N77" s="197" t="s">
        <v>12</v>
      </c>
      <c r="O77" s="197"/>
      <c r="P77" s="197" t="s">
        <v>12</v>
      </c>
      <c r="Q77" s="197"/>
      <c r="R77" s="197" t="s">
        <v>12</v>
      </c>
      <c r="S77" s="197"/>
    </row>
    <row r="78" spans="1:19" ht="12.75">
      <c r="A78" s="73" t="s">
        <v>83</v>
      </c>
      <c r="B78" s="74">
        <v>270</v>
      </c>
      <c r="C78" s="74">
        <f>+B78/B$3</f>
        <v>0.3474903474903475</v>
      </c>
      <c r="D78" s="74">
        <v>3681</v>
      </c>
      <c r="E78" s="74">
        <f>+D78/D$3</f>
        <v>0.31708157464036524</v>
      </c>
      <c r="F78" s="74">
        <v>5240</v>
      </c>
      <c r="G78" s="74">
        <f>+F78/F$3</f>
        <v>0.3543892871635331</v>
      </c>
      <c r="H78" s="74">
        <v>460</v>
      </c>
      <c r="I78" s="74">
        <f>+H78/H$3</f>
        <v>3.0463576158940397</v>
      </c>
      <c r="J78" s="74">
        <v>635</v>
      </c>
      <c r="K78" s="74">
        <f>+J78/J$3</f>
        <v>1.25</v>
      </c>
      <c r="L78" s="74">
        <v>505</v>
      </c>
      <c r="M78" s="74">
        <f>+L78/L$3</f>
        <v>0.8573853989813243</v>
      </c>
      <c r="N78" s="74">
        <v>1610</v>
      </c>
      <c r="O78" s="74">
        <f>+N78/N$3</f>
        <v>0.43221476510067114</v>
      </c>
      <c r="P78" s="74">
        <v>0</v>
      </c>
      <c r="Q78" s="74">
        <f>+P78/P$3</f>
        <v>0</v>
      </c>
      <c r="R78" s="74">
        <v>12401</v>
      </c>
      <c r="S78" s="74">
        <f>+R78/R$3</f>
        <v>0.3857831700108882</v>
      </c>
    </row>
    <row r="79" spans="1:19" ht="12.75">
      <c r="A79" s="73" t="s">
        <v>84</v>
      </c>
      <c r="B79" s="74">
        <v>0</v>
      </c>
      <c r="C79" s="74">
        <f>+B79/B$3</f>
        <v>0</v>
      </c>
      <c r="D79" s="74">
        <v>0</v>
      </c>
      <c r="E79" s="74">
        <f>+D79/D$3</f>
        <v>0</v>
      </c>
      <c r="F79" s="74">
        <v>0</v>
      </c>
      <c r="G79" s="74">
        <f>+F79/F$3</f>
        <v>0</v>
      </c>
      <c r="H79" s="74">
        <v>0</v>
      </c>
      <c r="I79" s="74">
        <f>+H79/H$3</f>
        <v>0</v>
      </c>
      <c r="J79" s="74">
        <v>0</v>
      </c>
      <c r="K79" s="74">
        <f>+J79/J$3</f>
        <v>0</v>
      </c>
      <c r="L79" s="74">
        <v>0</v>
      </c>
      <c r="M79" s="74">
        <f>+L79/L$3</f>
        <v>0</v>
      </c>
      <c r="N79" s="74">
        <v>0</v>
      </c>
      <c r="O79" s="74">
        <f>+N79/N$3</f>
        <v>0</v>
      </c>
      <c r="P79" s="74">
        <v>110330</v>
      </c>
      <c r="Q79" s="74">
        <f>+P79/P$3</f>
        <v>3.4322600715507856</v>
      </c>
      <c r="R79" s="74">
        <v>110330</v>
      </c>
      <c r="S79" s="74">
        <f>+R79/R$3</f>
        <v>3.4322600715507856</v>
      </c>
    </row>
    <row r="80" spans="1:19" ht="12.75">
      <c r="A80" s="73" t="s">
        <v>85</v>
      </c>
      <c r="B80" s="74">
        <v>0</v>
      </c>
      <c r="C80" s="74">
        <f>+B80/B$3</f>
        <v>0</v>
      </c>
      <c r="D80" s="74">
        <v>0</v>
      </c>
      <c r="E80" s="74">
        <f>+D80/D$3</f>
        <v>0</v>
      </c>
      <c r="F80" s="74">
        <v>0</v>
      </c>
      <c r="G80" s="74">
        <f>+F80/F$3</f>
        <v>0</v>
      </c>
      <c r="H80" s="74">
        <v>0</v>
      </c>
      <c r="I80" s="74">
        <f>+H80/H$3</f>
        <v>0</v>
      </c>
      <c r="J80" s="74">
        <v>0</v>
      </c>
      <c r="K80" s="74">
        <f>+J80/J$3</f>
        <v>0</v>
      </c>
      <c r="L80" s="74">
        <v>0</v>
      </c>
      <c r="M80" s="74">
        <f>+L80/L$3</f>
        <v>0</v>
      </c>
      <c r="N80" s="74">
        <v>0</v>
      </c>
      <c r="O80" s="74">
        <f>+N80/N$3</f>
        <v>0</v>
      </c>
      <c r="P80" s="74">
        <v>0</v>
      </c>
      <c r="Q80" s="74">
        <f>+P80/P$3</f>
        <v>0</v>
      </c>
      <c r="R80" s="74">
        <v>0</v>
      </c>
      <c r="S80" s="74">
        <f>+R80/R$3</f>
        <v>0</v>
      </c>
    </row>
    <row r="81" spans="1:19" ht="12.75">
      <c r="A81" s="75" t="s">
        <v>86</v>
      </c>
      <c r="B81" s="76">
        <v>270</v>
      </c>
      <c r="C81" s="76">
        <f>+B81/B$3</f>
        <v>0.3474903474903475</v>
      </c>
      <c r="D81" s="76">
        <v>3681</v>
      </c>
      <c r="E81" s="76">
        <f>+D81/D$3</f>
        <v>0.31708157464036524</v>
      </c>
      <c r="F81" s="76">
        <v>5240</v>
      </c>
      <c r="G81" s="76">
        <f>+F81/F$3</f>
        <v>0.3543892871635331</v>
      </c>
      <c r="H81" s="76">
        <v>460</v>
      </c>
      <c r="I81" s="76">
        <f>+H81/H$3</f>
        <v>3.0463576158940397</v>
      </c>
      <c r="J81" s="76">
        <v>635</v>
      </c>
      <c r="K81" s="76">
        <f>+J81/J$3</f>
        <v>1.25</v>
      </c>
      <c r="L81" s="76">
        <v>505</v>
      </c>
      <c r="M81" s="76">
        <f>+L81/L$3</f>
        <v>0.8573853989813243</v>
      </c>
      <c r="N81" s="76">
        <v>1610</v>
      </c>
      <c r="O81" s="76">
        <f>+N81/N$3</f>
        <v>0.43221476510067114</v>
      </c>
      <c r="P81" s="76">
        <v>110330</v>
      </c>
      <c r="Q81" s="76">
        <f>+P81/P$3</f>
        <v>3.4322600715507856</v>
      </c>
      <c r="R81" s="76">
        <v>122731</v>
      </c>
      <c r="S81" s="76">
        <f>+R81/R$3</f>
        <v>3.8180432415616736</v>
      </c>
    </row>
    <row r="82" spans="1:19" ht="12.75">
      <c r="A82" s="77" t="s">
        <v>87</v>
      </c>
      <c r="B82" s="205" t="s">
        <v>12</v>
      </c>
      <c r="C82" s="205"/>
      <c r="D82" s="205" t="s">
        <v>12</v>
      </c>
      <c r="E82" s="205"/>
      <c r="F82" s="205" t="s">
        <v>12</v>
      </c>
      <c r="G82" s="205"/>
      <c r="H82" s="205" t="s">
        <v>12</v>
      </c>
      <c r="I82" s="205"/>
      <c r="J82" s="205" t="s">
        <v>12</v>
      </c>
      <c r="K82" s="205"/>
      <c r="L82" s="205" t="s">
        <v>12</v>
      </c>
      <c r="M82" s="205"/>
      <c r="N82" s="205" t="s">
        <v>12</v>
      </c>
      <c r="O82" s="205"/>
      <c r="P82" s="205" t="s">
        <v>12</v>
      </c>
      <c r="Q82" s="205"/>
      <c r="R82" s="205" t="s">
        <v>12</v>
      </c>
      <c r="S82" s="205"/>
    </row>
    <row r="83" spans="1:19" ht="12.75">
      <c r="A83" s="79" t="s">
        <v>88</v>
      </c>
      <c r="B83" s="80">
        <v>0</v>
      </c>
      <c r="C83" s="80">
        <f>+B83/B$3</f>
        <v>0</v>
      </c>
      <c r="D83" s="80">
        <v>0</v>
      </c>
      <c r="E83" s="80">
        <f>+D83/D$3</f>
        <v>0</v>
      </c>
      <c r="F83" s="80">
        <v>0</v>
      </c>
      <c r="G83" s="80">
        <f>+F83/F$3</f>
        <v>0</v>
      </c>
      <c r="H83" s="80">
        <v>0</v>
      </c>
      <c r="I83" s="80">
        <f>+H83/H$3</f>
        <v>0</v>
      </c>
      <c r="J83" s="80">
        <v>0</v>
      </c>
      <c r="K83" s="80">
        <f>+J83/J$3</f>
        <v>0</v>
      </c>
      <c r="L83" s="80">
        <v>0</v>
      </c>
      <c r="M83" s="80">
        <f>+L83/L$3</f>
        <v>0</v>
      </c>
      <c r="N83" s="80">
        <v>0</v>
      </c>
      <c r="O83" s="80">
        <f>+N83/N$3</f>
        <v>0</v>
      </c>
      <c r="P83" s="80">
        <v>16055</v>
      </c>
      <c r="Q83" s="80">
        <f>+P83/P$3</f>
        <v>0.4994555918494323</v>
      </c>
      <c r="R83" s="80">
        <v>16055</v>
      </c>
      <c r="S83" s="80">
        <f>+R83/R$3</f>
        <v>0.4994555918494323</v>
      </c>
    </row>
    <row r="84" spans="1:19" ht="12.75">
      <c r="A84" s="79" t="s">
        <v>89</v>
      </c>
      <c r="B84" s="80">
        <v>0</v>
      </c>
      <c r="C84" s="80">
        <f>+B84/B$3</f>
        <v>0</v>
      </c>
      <c r="D84" s="80">
        <v>0</v>
      </c>
      <c r="E84" s="80">
        <f>+D84/D$3</f>
        <v>0</v>
      </c>
      <c r="F84" s="80">
        <v>0</v>
      </c>
      <c r="G84" s="80">
        <f>+F84/F$3</f>
        <v>0</v>
      </c>
      <c r="H84" s="80">
        <v>0</v>
      </c>
      <c r="I84" s="80">
        <f>+H84/H$3</f>
        <v>0</v>
      </c>
      <c r="J84" s="80">
        <v>0</v>
      </c>
      <c r="K84" s="80">
        <f>+J84/J$3</f>
        <v>0</v>
      </c>
      <c r="L84" s="80">
        <v>0</v>
      </c>
      <c r="M84" s="80">
        <f>+L84/L$3</f>
        <v>0</v>
      </c>
      <c r="N84" s="80">
        <v>0</v>
      </c>
      <c r="O84" s="80">
        <f>+N84/N$3</f>
        <v>0</v>
      </c>
      <c r="P84" s="80">
        <v>0</v>
      </c>
      <c r="Q84" s="80">
        <f>+P84/P$3</f>
        <v>0</v>
      </c>
      <c r="R84" s="80">
        <v>0</v>
      </c>
      <c r="S84" s="80">
        <f>+R84/R$3</f>
        <v>0</v>
      </c>
    </row>
    <row r="85" spans="1:19" ht="12.75">
      <c r="A85" s="81" t="s">
        <v>90</v>
      </c>
      <c r="B85" s="82">
        <v>0</v>
      </c>
      <c r="C85" s="82">
        <f>+B85/B$3</f>
        <v>0</v>
      </c>
      <c r="D85" s="82">
        <v>0</v>
      </c>
      <c r="E85" s="82">
        <f>+D85/D$3</f>
        <v>0</v>
      </c>
      <c r="F85" s="82">
        <v>0</v>
      </c>
      <c r="G85" s="82">
        <f>+F85/F$3</f>
        <v>0</v>
      </c>
      <c r="H85" s="82">
        <v>0</v>
      </c>
      <c r="I85" s="82">
        <f>+H85/H$3</f>
        <v>0</v>
      </c>
      <c r="J85" s="82">
        <v>0</v>
      </c>
      <c r="K85" s="82">
        <f>+J85/J$3</f>
        <v>0</v>
      </c>
      <c r="L85" s="82">
        <v>0</v>
      </c>
      <c r="M85" s="82">
        <f>+L85/L$3</f>
        <v>0</v>
      </c>
      <c r="N85" s="82">
        <v>0</v>
      </c>
      <c r="O85" s="82">
        <f>+N85/N$3</f>
        <v>0</v>
      </c>
      <c r="P85" s="82">
        <v>16055</v>
      </c>
      <c r="Q85" s="82">
        <f>+P85/P$3</f>
        <v>0.4994555918494323</v>
      </c>
      <c r="R85" s="82">
        <v>16055</v>
      </c>
      <c r="S85" s="82">
        <f>+R85/R$3</f>
        <v>0.4994555918494323</v>
      </c>
    </row>
    <row r="86" spans="1:19" ht="12.75">
      <c r="A86" s="11" t="s">
        <v>91</v>
      </c>
      <c r="B86" s="197" t="s">
        <v>12</v>
      </c>
      <c r="C86" s="197"/>
      <c r="D86" s="197" t="s">
        <v>12</v>
      </c>
      <c r="E86" s="197"/>
      <c r="F86" s="197" t="s">
        <v>12</v>
      </c>
      <c r="G86" s="197"/>
      <c r="H86" s="197" t="s">
        <v>12</v>
      </c>
      <c r="I86" s="197"/>
      <c r="J86" s="197" t="s">
        <v>12</v>
      </c>
      <c r="K86" s="197"/>
      <c r="L86" s="197" t="s">
        <v>12</v>
      </c>
      <c r="M86" s="197"/>
      <c r="N86" s="197" t="s">
        <v>12</v>
      </c>
      <c r="O86" s="197"/>
      <c r="P86" s="197" t="s">
        <v>12</v>
      </c>
      <c r="Q86" s="197"/>
      <c r="R86" s="197" t="s">
        <v>12</v>
      </c>
      <c r="S86" s="197"/>
    </row>
    <row r="87" spans="1:19" ht="12.75">
      <c r="A87" s="83" t="s">
        <v>92</v>
      </c>
      <c r="B87" s="84">
        <v>1976.69</v>
      </c>
      <c r="C87" s="84">
        <f>+B87/B$3</f>
        <v>2.5440025740025742</v>
      </c>
      <c r="D87" s="84">
        <v>14019.04</v>
      </c>
      <c r="E87" s="84">
        <f>+D87/D$3</f>
        <v>1.2076009992247394</v>
      </c>
      <c r="F87" s="84">
        <v>26765.36</v>
      </c>
      <c r="G87" s="84">
        <f>+F87/F$3</f>
        <v>1.81018260516705</v>
      </c>
      <c r="H87" s="84">
        <v>580</v>
      </c>
      <c r="I87" s="84">
        <f>+H87/H$3</f>
        <v>3.8410596026490067</v>
      </c>
      <c r="J87" s="84">
        <v>640</v>
      </c>
      <c r="K87" s="84">
        <f>+J87/J$3</f>
        <v>1.2598425196850394</v>
      </c>
      <c r="L87" s="84">
        <v>0</v>
      </c>
      <c r="M87" s="84">
        <f>+L87/L$3</f>
        <v>0</v>
      </c>
      <c r="N87" s="84">
        <v>9577.01</v>
      </c>
      <c r="O87" s="84">
        <f>+N87/N$3</f>
        <v>2.5710093959731544</v>
      </c>
      <c r="P87" s="84">
        <v>0</v>
      </c>
      <c r="Q87" s="84">
        <f>+P87/P$3</f>
        <v>0</v>
      </c>
      <c r="R87" s="84">
        <v>53558.100000000006</v>
      </c>
      <c r="S87" s="84">
        <f>+R87/R$3</f>
        <v>1.6661409239384042</v>
      </c>
    </row>
    <row r="88" spans="1:19" ht="12.75">
      <c r="A88" s="83" t="s">
        <v>93</v>
      </c>
      <c r="B88" s="84">
        <v>0</v>
      </c>
      <c r="C88" s="84">
        <f>+B88/B$3</f>
        <v>0</v>
      </c>
      <c r="D88" s="84">
        <v>0</v>
      </c>
      <c r="E88" s="84">
        <f>+D88/D$3</f>
        <v>0</v>
      </c>
      <c r="F88" s="84">
        <v>0</v>
      </c>
      <c r="G88" s="84">
        <f>+F88/F$3</f>
        <v>0</v>
      </c>
      <c r="H88" s="84">
        <v>0</v>
      </c>
      <c r="I88" s="84">
        <f>+H88/H$3</f>
        <v>0</v>
      </c>
      <c r="J88" s="84">
        <v>0</v>
      </c>
      <c r="K88" s="84">
        <f>+J88/J$3</f>
        <v>0</v>
      </c>
      <c r="L88" s="84">
        <v>0</v>
      </c>
      <c r="M88" s="84">
        <f>+L88/L$3</f>
        <v>0</v>
      </c>
      <c r="N88" s="84">
        <v>0</v>
      </c>
      <c r="O88" s="84">
        <f>+N88/N$3</f>
        <v>0</v>
      </c>
      <c r="P88" s="84">
        <v>31760</v>
      </c>
      <c r="Q88" s="84">
        <f>+P88/P$3</f>
        <v>0.9880230206875097</v>
      </c>
      <c r="R88" s="84">
        <v>31760</v>
      </c>
      <c r="S88" s="84">
        <f>+R88/R$3</f>
        <v>0.9880230206875097</v>
      </c>
    </row>
    <row r="89" spans="1:19" ht="12.75">
      <c r="A89" s="85" t="s">
        <v>94</v>
      </c>
      <c r="B89" s="86">
        <v>1976.69</v>
      </c>
      <c r="C89" s="86">
        <f>+B89/B$3</f>
        <v>2.5440025740025742</v>
      </c>
      <c r="D89" s="86">
        <v>14019.04</v>
      </c>
      <c r="E89" s="86">
        <f>+D89/D$3</f>
        <v>1.2076009992247394</v>
      </c>
      <c r="F89" s="86">
        <v>26765.36</v>
      </c>
      <c r="G89" s="86">
        <f>+F89/F$3</f>
        <v>1.81018260516705</v>
      </c>
      <c r="H89" s="86">
        <v>580</v>
      </c>
      <c r="I89" s="86">
        <f>+H89/H$3</f>
        <v>3.8410596026490067</v>
      </c>
      <c r="J89" s="86">
        <v>640</v>
      </c>
      <c r="K89" s="86">
        <f>+J89/J$3</f>
        <v>1.2598425196850394</v>
      </c>
      <c r="L89" s="86">
        <v>0</v>
      </c>
      <c r="M89" s="86">
        <f>+L89/L$3</f>
        <v>0</v>
      </c>
      <c r="N89" s="86">
        <v>9577.01</v>
      </c>
      <c r="O89" s="86">
        <f>+N89/N$3</f>
        <v>2.5710093959731544</v>
      </c>
      <c r="P89" s="86">
        <v>31760</v>
      </c>
      <c r="Q89" s="86">
        <f>+P89/P$3</f>
        <v>0.9880230206875097</v>
      </c>
      <c r="R89" s="86">
        <v>85318.1</v>
      </c>
      <c r="S89" s="86">
        <f>+R89/R$3</f>
        <v>2.654163944625914</v>
      </c>
    </row>
    <row r="90" spans="1:19" ht="12.75">
      <c r="A90" s="87" t="s">
        <v>95</v>
      </c>
      <c r="B90" s="206" t="s">
        <v>12</v>
      </c>
      <c r="C90" s="206"/>
      <c r="D90" s="206" t="s">
        <v>12</v>
      </c>
      <c r="E90" s="206"/>
      <c r="F90" s="206" t="s">
        <v>12</v>
      </c>
      <c r="G90" s="206"/>
      <c r="H90" s="206" t="s">
        <v>12</v>
      </c>
      <c r="I90" s="206"/>
      <c r="J90" s="206" t="s">
        <v>12</v>
      </c>
      <c r="K90" s="206"/>
      <c r="L90" s="206" t="s">
        <v>12</v>
      </c>
      <c r="M90" s="206"/>
      <c r="N90" s="206" t="s">
        <v>12</v>
      </c>
      <c r="O90" s="206"/>
      <c r="P90" s="206" t="s">
        <v>12</v>
      </c>
      <c r="Q90" s="206"/>
      <c r="R90" s="206" t="s">
        <v>12</v>
      </c>
      <c r="S90" s="206"/>
    </row>
    <row r="91" spans="1:19" ht="12.75">
      <c r="A91" s="69" t="s">
        <v>96</v>
      </c>
      <c r="B91" s="70">
        <v>0</v>
      </c>
      <c r="C91" s="70">
        <f>+B91/B$3</f>
        <v>0</v>
      </c>
      <c r="D91" s="70">
        <v>0</v>
      </c>
      <c r="E91" s="70">
        <f>+D91/D$3</f>
        <v>0</v>
      </c>
      <c r="F91" s="70">
        <v>0</v>
      </c>
      <c r="G91" s="70">
        <f>+F91/F$3</f>
        <v>0</v>
      </c>
      <c r="H91" s="70">
        <v>0</v>
      </c>
      <c r="I91" s="70">
        <f>+H91/H$3</f>
        <v>0</v>
      </c>
      <c r="J91" s="70">
        <v>0</v>
      </c>
      <c r="K91" s="70">
        <f>+J91/J$3</f>
        <v>0</v>
      </c>
      <c r="L91" s="70">
        <v>0</v>
      </c>
      <c r="M91" s="70">
        <f>+L91/L$3</f>
        <v>0</v>
      </c>
      <c r="N91" s="70">
        <v>0</v>
      </c>
      <c r="O91" s="70">
        <f>+N91/N$3</f>
        <v>0</v>
      </c>
      <c r="P91" s="70">
        <v>0</v>
      </c>
      <c r="Q91" s="70">
        <f>+P91/P$3</f>
        <v>0</v>
      </c>
      <c r="R91" s="70">
        <v>0</v>
      </c>
      <c r="S91" s="70">
        <f>+R91/R$3</f>
        <v>0</v>
      </c>
    </row>
    <row r="92" spans="1:19" ht="12.75">
      <c r="A92" s="69" t="s">
        <v>97</v>
      </c>
      <c r="B92" s="70">
        <v>0</v>
      </c>
      <c r="C92" s="70">
        <f>+B92/B$3</f>
        <v>0</v>
      </c>
      <c r="D92" s="70">
        <v>0</v>
      </c>
      <c r="E92" s="70">
        <f>+D92/D$3</f>
        <v>0</v>
      </c>
      <c r="F92" s="70">
        <v>0</v>
      </c>
      <c r="G92" s="70">
        <f>+F92/F$3</f>
        <v>0</v>
      </c>
      <c r="H92" s="70">
        <v>0</v>
      </c>
      <c r="I92" s="70">
        <f>+H92/H$3</f>
        <v>0</v>
      </c>
      <c r="J92" s="70">
        <v>0</v>
      </c>
      <c r="K92" s="70">
        <f>+J92/J$3</f>
        <v>0</v>
      </c>
      <c r="L92" s="70">
        <v>0</v>
      </c>
      <c r="M92" s="70">
        <f>+L92/L$3</f>
        <v>0</v>
      </c>
      <c r="N92" s="70">
        <v>0</v>
      </c>
      <c r="O92" s="70">
        <f>+N92/N$3</f>
        <v>0</v>
      </c>
      <c r="P92" s="70">
        <v>72080</v>
      </c>
      <c r="Q92" s="70">
        <f>+P92/P$3</f>
        <v>2.2423393995955827</v>
      </c>
      <c r="R92" s="70">
        <v>72080</v>
      </c>
      <c r="S92" s="70">
        <f>+R92/R$3</f>
        <v>2.2423393995955827</v>
      </c>
    </row>
    <row r="93" spans="1:19" ht="12.75">
      <c r="A93" s="71" t="s">
        <v>98</v>
      </c>
      <c r="B93" s="72">
        <v>0</v>
      </c>
      <c r="C93" s="72">
        <f>+B93/B$3</f>
        <v>0</v>
      </c>
      <c r="D93" s="72">
        <v>0</v>
      </c>
      <c r="E93" s="72">
        <f>+D93/D$3</f>
        <v>0</v>
      </c>
      <c r="F93" s="72">
        <v>0</v>
      </c>
      <c r="G93" s="72">
        <f>+F93/F$3</f>
        <v>0</v>
      </c>
      <c r="H93" s="72">
        <v>0</v>
      </c>
      <c r="I93" s="72">
        <f>+H93/H$3</f>
        <v>0</v>
      </c>
      <c r="J93" s="72">
        <v>0</v>
      </c>
      <c r="K93" s="72">
        <f>+J93/J$3</f>
        <v>0</v>
      </c>
      <c r="L93" s="72">
        <v>0</v>
      </c>
      <c r="M93" s="72">
        <f>+L93/L$3</f>
        <v>0</v>
      </c>
      <c r="N93" s="72">
        <v>0</v>
      </c>
      <c r="O93" s="72">
        <f>+N93/N$3</f>
        <v>0</v>
      </c>
      <c r="P93" s="72">
        <v>72080</v>
      </c>
      <c r="Q93" s="72">
        <f>+P93/P$3</f>
        <v>2.2423393995955827</v>
      </c>
      <c r="R93" s="72">
        <v>72080</v>
      </c>
      <c r="S93" s="72">
        <f>+R93/R$3</f>
        <v>2.2423393995955827</v>
      </c>
    </row>
    <row r="94" spans="1:19" ht="12.75">
      <c r="A94" s="11" t="s">
        <v>99</v>
      </c>
      <c r="B94" s="197" t="s">
        <v>12</v>
      </c>
      <c r="C94" s="197"/>
      <c r="D94" s="197" t="s">
        <v>12</v>
      </c>
      <c r="E94" s="197"/>
      <c r="F94" s="197" t="s">
        <v>12</v>
      </c>
      <c r="G94" s="197"/>
      <c r="H94" s="197" t="s">
        <v>12</v>
      </c>
      <c r="I94" s="197"/>
      <c r="J94" s="197" t="s">
        <v>12</v>
      </c>
      <c r="K94" s="197"/>
      <c r="L94" s="197" t="s">
        <v>12</v>
      </c>
      <c r="M94" s="197"/>
      <c r="N94" s="197" t="s">
        <v>12</v>
      </c>
      <c r="O94" s="197"/>
      <c r="P94" s="197" t="s">
        <v>12</v>
      </c>
      <c r="Q94" s="197"/>
      <c r="R94" s="197" t="s">
        <v>12</v>
      </c>
      <c r="S94" s="197"/>
    </row>
    <row r="95" spans="1:19" ht="12.75">
      <c r="A95" s="89" t="s">
        <v>100</v>
      </c>
      <c r="B95" s="90">
        <v>0</v>
      </c>
      <c r="C95" s="90">
        <f>+B95/B$3</f>
        <v>0</v>
      </c>
      <c r="D95" s="90">
        <v>0</v>
      </c>
      <c r="E95" s="90">
        <f>+D95/D$3</f>
        <v>0</v>
      </c>
      <c r="F95" s="90">
        <v>0</v>
      </c>
      <c r="G95" s="90">
        <f>+F95/F$3</f>
        <v>0</v>
      </c>
      <c r="H95" s="90">
        <v>0</v>
      </c>
      <c r="I95" s="90">
        <f>+H95/H$3</f>
        <v>0</v>
      </c>
      <c r="J95" s="90">
        <v>0</v>
      </c>
      <c r="K95" s="90">
        <f>+J95/J$3</f>
        <v>0</v>
      </c>
      <c r="L95" s="90">
        <v>0</v>
      </c>
      <c r="M95" s="90">
        <f>+L95/L$3</f>
        <v>0</v>
      </c>
      <c r="N95" s="90">
        <v>0</v>
      </c>
      <c r="O95" s="90">
        <f>+N95/N$3</f>
        <v>0</v>
      </c>
      <c r="P95" s="90">
        <v>0</v>
      </c>
      <c r="Q95" s="90">
        <f>+P95/P$3</f>
        <v>0</v>
      </c>
      <c r="R95" s="90">
        <v>0</v>
      </c>
      <c r="S95" s="90">
        <f>+R95/R$3</f>
        <v>0</v>
      </c>
    </row>
    <row r="96" spans="1:19" ht="12.75">
      <c r="A96" s="89" t="s">
        <v>101</v>
      </c>
      <c r="B96" s="90">
        <v>0</v>
      </c>
      <c r="C96" s="90">
        <f>+B96/B$3</f>
        <v>0</v>
      </c>
      <c r="D96" s="90">
        <v>0</v>
      </c>
      <c r="E96" s="90">
        <f>+D96/D$3</f>
        <v>0</v>
      </c>
      <c r="F96" s="90">
        <v>0</v>
      </c>
      <c r="G96" s="90">
        <f>+F96/F$3</f>
        <v>0</v>
      </c>
      <c r="H96" s="90">
        <v>0</v>
      </c>
      <c r="I96" s="90">
        <f>+H96/H$3</f>
        <v>0</v>
      </c>
      <c r="J96" s="90">
        <v>0</v>
      </c>
      <c r="K96" s="90">
        <f>+J96/J$3</f>
        <v>0</v>
      </c>
      <c r="L96" s="90">
        <v>0</v>
      </c>
      <c r="M96" s="90">
        <f>+L96/L$3</f>
        <v>0</v>
      </c>
      <c r="N96" s="90">
        <v>0</v>
      </c>
      <c r="O96" s="90">
        <f>+N96/N$3</f>
        <v>0</v>
      </c>
      <c r="P96" s="90">
        <v>0</v>
      </c>
      <c r="Q96" s="90">
        <f>+P96/P$3</f>
        <v>0</v>
      </c>
      <c r="R96" s="90">
        <v>0</v>
      </c>
      <c r="S96" s="90">
        <f>+R96/R$3</f>
        <v>0</v>
      </c>
    </row>
    <row r="97" spans="1:19" ht="12.75">
      <c r="A97" s="91" t="s">
        <v>102</v>
      </c>
      <c r="B97" s="92">
        <v>0</v>
      </c>
      <c r="C97" s="92">
        <f>+B97/B$3</f>
        <v>0</v>
      </c>
      <c r="D97" s="92">
        <v>0</v>
      </c>
      <c r="E97" s="92">
        <f>+D97/D$3</f>
        <v>0</v>
      </c>
      <c r="F97" s="92">
        <v>0</v>
      </c>
      <c r="G97" s="92">
        <f>+F97/F$3</f>
        <v>0</v>
      </c>
      <c r="H97" s="92">
        <v>0</v>
      </c>
      <c r="I97" s="92">
        <f>+H97/H$3</f>
        <v>0</v>
      </c>
      <c r="J97" s="92">
        <v>0</v>
      </c>
      <c r="K97" s="92">
        <f>+J97/J$3</f>
        <v>0</v>
      </c>
      <c r="L97" s="92">
        <v>0</v>
      </c>
      <c r="M97" s="92">
        <f>+L97/L$3</f>
        <v>0</v>
      </c>
      <c r="N97" s="92">
        <v>0</v>
      </c>
      <c r="O97" s="92">
        <f>+N97/N$3</f>
        <v>0</v>
      </c>
      <c r="P97" s="92">
        <v>0</v>
      </c>
      <c r="Q97" s="92">
        <f>+P97/P$3</f>
        <v>0</v>
      </c>
      <c r="R97" s="92">
        <v>0</v>
      </c>
      <c r="S97" s="92">
        <f>+R97/R$3</f>
        <v>0</v>
      </c>
    </row>
    <row r="98" spans="1:19" ht="12.75">
      <c r="A98" s="93" t="s">
        <v>103</v>
      </c>
      <c r="B98" s="207" t="s">
        <v>12</v>
      </c>
      <c r="C98" s="207"/>
      <c r="D98" s="207" t="s">
        <v>12</v>
      </c>
      <c r="E98" s="207"/>
      <c r="F98" s="207" t="s">
        <v>12</v>
      </c>
      <c r="G98" s="207"/>
      <c r="H98" s="207" t="s">
        <v>12</v>
      </c>
      <c r="I98" s="207"/>
      <c r="J98" s="207" t="s">
        <v>12</v>
      </c>
      <c r="K98" s="207"/>
      <c r="L98" s="207" t="s">
        <v>12</v>
      </c>
      <c r="M98" s="207"/>
      <c r="N98" s="207" t="s">
        <v>12</v>
      </c>
      <c r="O98" s="207"/>
      <c r="P98" s="207" t="s">
        <v>12</v>
      </c>
      <c r="Q98" s="207"/>
      <c r="R98" s="207" t="s">
        <v>12</v>
      </c>
      <c r="S98" s="207"/>
    </row>
    <row r="99" spans="1:19" ht="12.75">
      <c r="A99" s="29" t="s">
        <v>104</v>
      </c>
      <c r="B99" s="30">
        <v>0</v>
      </c>
      <c r="C99" s="30">
        <f>+B99/B$3</f>
        <v>0</v>
      </c>
      <c r="D99" s="30">
        <v>0</v>
      </c>
      <c r="E99" s="30">
        <f>+D99/D$3</f>
        <v>0</v>
      </c>
      <c r="F99" s="30">
        <v>0</v>
      </c>
      <c r="G99" s="30">
        <f>+F99/F$3</f>
        <v>0</v>
      </c>
      <c r="H99" s="30">
        <v>0</v>
      </c>
      <c r="I99" s="30">
        <f>+H99/H$3</f>
        <v>0</v>
      </c>
      <c r="J99" s="30">
        <v>0</v>
      </c>
      <c r="K99" s="30">
        <f>+J99/J$3</f>
        <v>0</v>
      </c>
      <c r="L99" s="30">
        <v>0</v>
      </c>
      <c r="M99" s="30">
        <f>+L99/L$3</f>
        <v>0</v>
      </c>
      <c r="N99" s="30">
        <v>0</v>
      </c>
      <c r="O99" s="30">
        <f>+N99/N$3</f>
        <v>0</v>
      </c>
      <c r="P99" s="30">
        <v>0</v>
      </c>
      <c r="Q99" s="30">
        <f>+P99/P$3</f>
        <v>0</v>
      </c>
      <c r="R99" s="30">
        <v>0</v>
      </c>
      <c r="S99" s="30">
        <f>+R99/R$3</f>
        <v>0</v>
      </c>
    </row>
    <row r="100" spans="1:19" ht="12.75">
      <c r="A100" s="31" t="s">
        <v>105</v>
      </c>
      <c r="B100" s="32">
        <v>0</v>
      </c>
      <c r="C100" s="32">
        <f>+B100/B$3</f>
        <v>0</v>
      </c>
      <c r="D100" s="32">
        <v>0</v>
      </c>
      <c r="E100" s="32">
        <f>+D100/D$3</f>
        <v>0</v>
      </c>
      <c r="F100" s="32">
        <v>0</v>
      </c>
      <c r="G100" s="32">
        <f>+F100/F$3</f>
        <v>0</v>
      </c>
      <c r="H100" s="32">
        <v>0</v>
      </c>
      <c r="I100" s="32">
        <f>+H100/H$3</f>
        <v>0</v>
      </c>
      <c r="J100" s="32">
        <v>0</v>
      </c>
      <c r="K100" s="32">
        <f>+J100/J$3</f>
        <v>0</v>
      </c>
      <c r="L100" s="32">
        <v>0</v>
      </c>
      <c r="M100" s="32">
        <f>+L100/L$3</f>
        <v>0</v>
      </c>
      <c r="N100" s="32">
        <v>0</v>
      </c>
      <c r="O100" s="32">
        <f>+N100/N$3</f>
        <v>0</v>
      </c>
      <c r="P100" s="32">
        <v>0</v>
      </c>
      <c r="Q100" s="32">
        <f>+P100/P$3</f>
        <v>0</v>
      </c>
      <c r="R100" s="32">
        <v>0</v>
      </c>
      <c r="S100" s="32">
        <f>+R100/R$3</f>
        <v>0</v>
      </c>
    </row>
    <row r="101" spans="1:19" ht="12.75">
      <c r="A101" s="61" t="s">
        <v>106</v>
      </c>
      <c r="B101" s="62">
        <v>126787.04000000001</v>
      </c>
      <c r="C101" s="62">
        <f>+B101/B$3</f>
        <v>163.17508365508365</v>
      </c>
      <c r="D101" s="62">
        <v>2688098.84</v>
      </c>
      <c r="E101" s="62">
        <f>+D101/D$3</f>
        <v>231.553005426824</v>
      </c>
      <c r="F101" s="62">
        <v>3571405.9899999998</v>
      </c>
      <c r="G101" s="62">
        <f>+F101/F$3</f>
        <v>241.53969903963207</v>
      </c>
      <c r="H101" s="62">
        <v>11926.93</v>
      </c>
      <c r="I101" s="62">
        <f>+H101/H$3</f>
        <v>78.98629139072848</v>
      </c>
      <c r="J101" s="62">
        <v>76091.90999999999</v>
      </c>
      <c r="K101" s="62">
        <f>+J101/J$3</f>
        <v>149.7872244094488</v>
      </c>
      <c r="L101" s="62">
        <v>48976.67</v>
      </c>
      <c r="M101" s="62">
        <f>+L101/L$3</f>
        <v>83.15224108658744</v>
      </c>
      <c r="N101" s="62">
        <v>999145.96</v>
      </c>
      <c r="O101" s="62">
        <f>+N101/N$3</f>
        <v>268.2271033557047</v>
      </c>
      <c r="P101" s="62">
        <v>1193085</v>
      </c>
      <c r="Q101" s="62">
        <f>+P101/P$3</f>
        <v>37.11572561829212</v>
      </c>
      <c r="R101" s="62">
        <v>8715518.34</v>
      </c>
      <c r="S101" s="62">
        <f>+R101/R$3</f>
        <v>271.13138404106394</v>
      </c>
    </row>
    <row r="102" spans="1:19" ht="12.75">
      <c r="A102" s="61" t="s">
        <v>107</v>
      </c>
      <c r="B102" s="62">
        <v>188835.08</v>
      </c>
      <c r="C102" s="62">
        <f>+B102/B$3</f>
        <v>243.03099099099097</v>
      </c>
      <c r="D102" s="62">
        <v>2706466.88</v>
      </c>
      <c r="E102" s="62">
        <f>+D102/D$3</f>
        <v>233.13522956326986</v>
      </c>
      <c r="F102" s="62">
        <v>3748590.07</v>
      </c>
      <c r="G102" s="62">
        <f>+F102/F$3</f>
        <v>253.52293182740428</v>
      </c>
      <c r="H102" s="62">
        <v>25143.010000000002</v>
      </c>
      <c r="I102" s="62">
        <f>+H102/H$3</f>
        <v>166.51000000000002</v>
      </c>
      <c r="J102" s="62">
        <v>117307.94999999998</v>
      </c>
      <c r="K102" s="62">
        <f>+J102/J$3</f>
        <v>230.9211614173228</v>
      </c>
      <c r="L102" s="62">
        <v>96912.70999999999</v>
      </c>
      <c r="M102" s="62">
        <f>+L102/L$3</f>
        <v>164.53770797962648</v>
      </c>
      <c r="N102" s="62">
        <v>1103305.96</v>
      </c>
      <c r="O102" s="62">
        <f>+N102/N$3</f>
        <v>296.18951946308727</v>
      </c>
      <c r="P102" s="62">
        <v>1193085</v>
      </c>
      <c r="Q102" s="62">
        <f>+P102/P$3</f>
        <v>37.11572561829212</v>
      </c>
      <c r="R102" s="62">
        <v>9179646.66</v>
      </c>
      <c r="S102" s="62">
        <f>+R102/R$3</f>
        <v>285.5699692020532</v>
      </c>
    </row>
    <row r="103" spans="1:19" ht="12.75">
      <c r="A103" s="11" t="s">
        <v>108</v>
      </c>
      <c r="B103" s="197" t="s">
        <v>12</v>
      </c>
      <c r="C103" s="197"/>
      <c r="D103" s="197" t="s">
        <v>12</v>
      </c>
      <c r="E103" s="197"/>
      <c r="F103" s="197" t="s">
        <v>12</v>
      </c>
      <c r="G103" s="197"/>
      <c r="H103" s="197" t="s">
        <v>12</v>
      </c>
      <c r="I103" s="197"/>
      <c r="J103" s="197" t="s">
        <v>12</v>
      </c>
      <c r="K103" s="197"/>
      <c r="L103" s="197" t="s">
        <v>12</v>
      </c>
      <c r="M103" s="197"/>
      <c r="N103" s="197" t="s">
        <v>12</v>
      </c>
      <c r="O103" s="197"/>
      <c r="P103" s="197" t="s">
        <v>12</v>
      </c>
      <c r="Q103" s="197"/>
      <c r="R103" s="197" t="s">
        <v>12</v>
      </c>
      <c r="S103" s="197"/>
    </row>
    <row r="104" spans="1:19" ht="12.75">
      <c r="A104" s="95" t="s">
        <v>109</v>
      </c>
      <c r="B104" s="96">
        <v>0</v>
      </c>
      <c r="C104" s="96">
        <f aca="true" t="shared" si="27" ref="C104:C120">+B104/B$3</f>
        <v>0</v>
      </c>
      <c r="D104" s="96">
        <v>0</v>
      </c>
      <c r="E104" s="96">
        <f aca="true" t="shared" si="28" ref="E104:E120">+D104/D$3</f>
        <v>0</v>
      </c>
      <c r="F104" s="96">
        <v>0</v>
      </c>
      <c r="G104" s="96">
        <f aca="true" t="shared" si="29" ref="G104:G120">+F104/F$3</f>
        <v>0</v>
      </c>
      <c r="H104" s="96">
        <v>0</v>
      </c>
      <c r="I104" s="96">
        <f aca="true" t="shared" si="30" ref="I104:I120">+H104/H$3</f>
        <v>0</v>
      </c>
      <c r="J104" s="96">
        <v>0</v>
      </c>
      <c r="K104" s="96">
        <f aca="true" t="shared" si="31" ref="K104:K120">+J104/J$3</f>
        <v>0</v>
      </c>
      <c r="L104" s="96">
        <v>0</v>
      </c>
      <c r="M104" s="96">
        <f aca="true" t="shared" si="32" ref="M104:M120">+L104/L$3</f>
        <v>0</v>
      </c>
      <c r="N104" s="96">
        <v>359766.24999999994</v>
      </c>
      <c r="O104" s="96">
        <f aca="true" t="shared" si="33" ref="O104:O120">+N104/N$3</f>
        <v>96.58154362416106</v>
      </c>
      <c r="P104" s="96">
        <v>0</v>
      </c>
      <c r="Q104" s="96">
        <f aca="true" t="shared" si="34" ref="Q104:Q120">+P104/P$3</f>
        <v>0</v>
      </c>
      <c r="R104" s="96">
        <v>359766.24999999994</v>
      </c>
      <c r="S104" s="96">
        <f aca="true" t="shared" si="35" ref="S104:S120">+R104/R$3</f>
        <v>11.191981645668065</v>
      </c>
    </row>
    <row r="105" spans="1:19" ht="12.75">
      <c r="A105" s="95" t="s">
        <v>110</v>
      </c>
      <c r="B105" s="96">
        <v>0</v>
      </c>
      <c r="C105" s="96">
        <f t="shared" si="27"/>
        <v>0</v>
      </c>
      <c r="D105" s="96">
        <v>1645247.4699999997</v>
      </c>
      <c r="E105" s="96">
        <f t="shared" si="28"/>
        <v>141.72172193987421</v>
      </c>
      <c r="F105" s="96">
        <v>1307320.1999999997</v>
      </c>
      <c r="G105" s="96">
        <f t="shared" si="29"/>
        <v>88.41608278100904</v>
      </c>
      <c r="H105" s="96">
        <v>0</v>
      </c>
      <c r="I105" s="96">
        <f t="shared" si="30"/>
        <v>0</v>
      </c>
      <c r="J105" s="96">
        <v>0</v>
      </c>
      <c r="K105" s="96">
        <f t="shared" si="31"/>
        <v>0</v>
      </c>
      <c r="L105" s="96">
        <v>0</v>
      </c>
      <c r="M105" s="96">
        <f t="shared" si="32"/>
        <v>0</v>
      </c>
      <c r="N105" s="96">
        <v>0</v>
      </c>
      <c r="O105" s="96">
        <f t="shared" si="33"/>
        <v>0</v>
      </c>
      <c r="P105" s="96">
        <v>0</v>
      </c>
      <c r="Q105" s="96">
        <f t="shared" si="34"/>
        <v>0</v>
      </c>
      <c r="R105" s="96">
        <v>2952567.6699999995</v>
      </c>
      <c r="S105" s="96">
        <f t="shared" si="35"/>
        <v>91.85153740861719</v>
      </c>
    </row>
    <row r="106" spans="1:19" ht="12.75">
      <c r="A106" s="95" t="s">
        <v>111</v>
      </c>
      <c r="B106" s="96">
        <v>82375.99</v>
      </c>
      <c r="C106" s="96">
        <f t="shared" si="27"/>
        <v>106.01800514800516</v>
      </c>
      <c r="D106" s="96">
        <v>0</v>
      </c>
      <c r="E106" s="96">
        <f t="shared" si="28"/>
        <v>0</v>
      </c>
      <c r="F106" s="96">
        <v>0</v>
      </c>
      <c r="G106" s="96">
        <f t="shared" si="29"/>
        <v>0</v>
      </c>
      <c r="H106" s="96">
        <v>7248.580000000002</v>
      </c>
      <c r="I106" s="96">
        <f t="shared" si="30"/>
        <v>48.003841059602664</v>
      </c>
      <c r="J106" s="96">
        <v>39694.57000000001</v>
      </c>
      <c r="K106" s="96">
        <f t="shared" si="31"/>
        <v>78.13891732283466</v>
      </c>
      <c r="L106" s="96">
        <v>31812.64</v>
      </c>
      <c r="M106" s="96">
        <f t="shared" si="32"/>
        <v>54.011273344651954</v>
      </c>
      <c r="N106" s="96">
        <v>0</v>
      </c>
      <c r="O106" s="96">
        <f t="shared" si="33"/>
        <v>0</v>
      </c>
      <c r="P106" s="96">
        <v>0</v>
      </c>
      <c r="Q106" s="96">
        <f t="shared" si="34"/>
        <v>0</v>
      </c>
      <c r="R106" s="96">
        <v>161131.78000000003</v>
      </c>
      <c r="S106" s="96">
        <f t="shared" si="35"/>
        <v>5.012654534142169</v>
      </c>
    </row>
    <row r="107" spans="1:19" ht="12.75">
      <c r="A107" s="95" t="s">
        <v>112</v>
      </c>
      <c r="B107" s="96">
        <v>0</v>
      </c>
      <c r="C107" s="96">
        <f t="shared" si="27"/>
        <v>0</v>
      </c>
      <c r="D107" s="96">
        <v>0</v>
      </c>
      <c r="E107" s="96">
        <f t="shared" si="28"/>
        <v>0</v>
      </c>
      <c r="F107" s="96">
        <v>0</v>
      </c>
      <c r="G107" s="96">
        <f t="shared" si="29"/>
        <v>0</v>
      </c>
      <c r="H107" s="96">
        <v>0</v>
      </c>
      <c r="I107" s="96">
        <f t="shared" si="30"/>
        <v>0</v>
      </c>
      <c r="J107" s="96">
        <v>0</v>
      </c>
      <c r="K107" s="96">
        <f t="shared" si="31"/>
        <v>0</v>
      </c>
      <c r="L107" s="96">
        <v>0</v>
      </c>
      <c r="M107" s="96">
        <f t="shared" si="32"/>
        <v>0</v>
      </c>
      <c r="N107" s="96">
        <v>0</v>
      </c>
      <c r="O107" s="96">
        <f t="shared" si="33"/>
        <v>0</v>
      </c>
      <c r="P107" s="96">
        <v>0</v>
      </c>
      <c r="Q107" s="96">
        <f t="shared" si="34"/>
        <v>0</v>
      </c>
      <c r="R107" s="96">
        <v>0</v>
      </c>
      <c r="S107" s="96">
        <f t="shared" si="35"/>
        <v>0</v>
      </c>
    </row>
    <row r="108" spans="1:19" ht="12.75">
      <c r="A108" s="95" t="s">
        <v>113</v>
      </c>
      <c r="B108" s="96">
        <v>0</v>
      </c>
      <c r="C108" s="96">
        <f t="shared" si="27"/>
        <v>0</v>
      </c>
      <c r="D108" s="96">
        <v>0</v>
      </c>
      <c r="E108" s="96">
        <f t="shared" si="28"/>
        <v>0</v>
      </c>
      <c r="F108" s="96">
        <v>84613.63</v>
      </c>
      <c r="G108" s="96">
        <f t="shared" si="29"/>
        <v>5.722550385499797</v>
      </c>
      <c r="H108" s="96">
        <v>0</v>
      </c>
      <c r="I108" s="96">
        <f t="shared" si="30"/>
        <v>0</v>
      </c>
      <c r="J108" s="96">
        <v>0</v>
      </c>
      <c r="K108" s="96">
        <f t="shared" si="31"/>
        <v>0</v>
      </c>
      <c r="L108" s="96">
        <v>0</v>
      </c>
      <c r="M108" s="96">
        <f t="shared" si="32"/>
        <v>0</v>
      </c>
      <c r="N108" s="96">
        <v>0</v>
      </c>
      <c r="O108" s="96">
        <f t="shared" si="33"/>
        <v>0</v>
      </c>
      <c r="P108" s="96">
        <v>0</v>
      </c>
      <c r="Q108" s="96">
        <f t="shared" si="34"/>
        <v>0</v>
      </c>
      <c r="R108" s="96">
        <v>84613.63</v>
      </c>
      <c r="S108" s="96">
        <f t="shared" si="35"/>
        <v>2.6322485612070308</v>
      </c>
    </row>
    <row r="109" spans="1:19" ht="12.75">
      <c r="A109" s="95" t="s">
        <v>114</v>
      </c>
      <c r="B109" s="96">
        <v>1122.32</v>
      </c>
      <c r="C109" s="96">
        <f t="shared" si="27"/>
        <v>1.4444272844272843</v>
      </c>
      <c r="D109" s="96">
        <v>56117.3</v>
      </c>
      <c r="E109" s="96">
        <f t="shared" si="28"/>
        <v>4.833947799121372</v>
      </c>
      <c r="F109" s="96">
        <v>56957.10999999999</v>
      </c>
      <c r="G109" s="96">
        <f t="shared" si="29"/>
        <v>3.8520972541593395</v>
      </c>
      <c r="H109" s="96">
        <v>0</v>
      </c>
      <c r="I109" s="96">
        <f t="shared" si="30"/>
        <v>0</v>
      </c>
      <c r="J109" s="96">
        <v>0</v>
      </c>
      <c r="K109" s="96">
        <f t="shared" si="31"/>
        <v>0</v>
      </c>
      <c r="L109" s="96">
        <v>0</v>
      </c>
      <c r="M109" s="96">
        <f t="shared" si="32"/>
        <v>0</v>
      </c>
      <c r="N109" s="96">
        <v>46631.55</v>
      </c>
      <c r="O109" s="96">
        <f t="shared" si="33"/>
        <v>12.518536912751678</v>
      </c>
      <c r="P109" s="96">
        <v>0</v>
      </c>
      <c r="Q109" s="96">
        <f t="shared" si="34"/>
        <v>0</v>
      </c>
      <c r="R109" s="96">
        <v>160828.28</v>
      </c>
      <c r="S109" s="96">
        <f t="shared" si="35"/>
        <v>5.003212941359465</v>
      </c>
    </row>
    <row r="110" spans="1:19" ht="12.75">
      <c r="A110" s="95" t="s">
        <v>115</v>
      </c>
      <c r="B110" s="96">
        <v>0</v>
      </c>
      <c r="C110" s="96">
        <f t="shared" si="27"/>
        <v>0</v>
      </c>
      <c r="D110" s="96">
        <v>0</v>
      </c>
      <c r="E110" s="96">
        <f t="shared" si="28"/>
        <v>0</v>
      </c>
      <c r="F110" s="96">
        <v>311120</v>
      </c>
      <c r="G110" s="96">
        <f t="shared" si="29"/>
        <v>21.041525767618015</v>
      </c>
      <c r="H110" s="96">
        <v>0</v>
      </c>
      <c r="I110" s="96">
        <f t="shared" si="30"/>
        <v>0</v>
      </c>
      <c r="J110" s="96">
        <v>0</v>
      </c>
      <c r="K110" s="96">
        <f t="shared" si="31"/>
        <v>0</v>
      </c>
      <c r="L110" s="96">
        <v>0</v>
      </c>
      <c r="M110" s="96">
        <f t="shared" si="32"/>
        <v>0</v>
      </c>
      <c r="N110" s="96">
        <v>0</v>
      </c>
      <c r="O110" s="96">
        <f t="shared" si="33"/>
        <v>0</v>
      </c>
      <c r="P110" s="96">
        <v>0</v>
      </c>
      <c r="Q110" s="96">
        <f t="shared" si="34"/>
        <v>0</v>
      </c>
      <c r="R110" s="96">
        <v>311120</v>
      </c>
      <c r="S110" s="96">
        <f t="shared" si="35"/>
        <v>9.678643645979157</v>
      </c>
    </row>
    <row r="111" spans="1:19" ht="12.75">
      <c r="A111" s="95" t="s">
        <v>116</v>
      </c>
      <c r="B111" s="96">
        <v>0</v>
      </c>
      <c r="C111" s="96">
        <f t="shared" si="27"/>
        <v>0</v>
      </c>
      <c r="D111" s="96">
        <v>0</v>
      </c>
      <c r="E111" s="96">
        <f t="shared" si="28"/>
        <v>0</v>
      </c>
      <c r="F111" s="96">
        <v>0</v>
      </c>
      <c r="G111" s="96">
        <f t="shared" si="29"/>
        <v>0</v>
      </c>
      <c r="H111" s="96">
        <v>0</v>
      </c>
      <c r="I111" s="96">
        <f t="shared" si="30"/>
        <v>0</v>
      </c>
      <c r="J111" s="96">
        <v>0</v>
      </c>
      <c r="K111" s="96">
        <f t="shared" si="31"/>
        <v>0</v>
      </c>
      <c r="L111" s="96">
        <v>0</v>
      </c>
      <c r="M111" s="96">
        <f t="shared" si="32"/>
        <v>0</v>
      </c>
      <c r="N111" s="96">
        <v>0</v>
      </c>
      <c r="O111" s="96">
        <f t="shared" si="33"/>
        <v>0</v>
      </c>
      <c r="P111" s="96">
        <v>0</v>
      </c>
      <c r="Q111" s="96">
        <f t="shared" si="34"/>
        <v>0</v>
      </c>
      <c r="R111" s="96">
        <v>0</v>
      </c>
      <c r="S111" s="96">
        <f t="shared" si="35"/>
        <v>0</v>
      </c>
    </row>
    <row r="112" spans="1:19" ht="12.75">
      <c r="A112" s="95" t="s">
        <v>117</v>
      </c>
      <c r="B112" s="96">
        <v>0</v>
      </c>
      <c r="C112" s="96">
        <f t="shared" si="27"/>
        <v>0</v>
      </c>
      <c r="D112" s="96">
        <v>0</v>
      </c>
      <c r="E112" s="96">
        <f t="shared" si="28"/>
        <v>0</v>
      </c>
      <c r="F112" s="96">
        <v>0</v>
      </c>
      <c r="G112" s="96">
        <f t="shared" si="29"/>
        <v>0</v>
      </c>
      <c r="H112" s="96">
        <v>0</v>
      </c>
      <c r="I112" s="96">
        <f t="shared" si="30"/>
        <v>0</v>
      </c>
      <c r="J112" s="96">
        <v>0</v>
      </c>
      <c r="K112" s="96">
        <f t="shared" si="31"/>
        <v>0</v>
      </c>
      <c r="L112" s="96">
        <v>0</v>
      </c>
      <c r="M112" s="96">
        <f t="shared" si="32"/>
        <v>0</v>
      </c>
      <c r="N112" s="96">
        <v>0</v>
      </c>
      <c r="O112" s="96">
        <f t="shared" si="33"/>
        <v>0</v>
      </c>
      <c r="P112" s="96">
        <v>210290</v>
      </c>
      <c r="Q112" s="96">
        <f t="shared" si="34"/>
        <v>6.541919427593716</v>
      </c>
      <c r="R112" s="96">
        <v>210290</v>
      </c>
      <c r="S112" s="96">
        <f t="shared" si="35"/>
        <v>6.541919427593716</v>
      </c>
    </row>
    <row r="113" spans="1:19" ht="12.75">
      <c r="A113" s="95" t="s">
        <v>118</v>
      </c>
      <c r="B113" s="96">
        <v>0</v>
      </c>
      <c r="C113" s="96">
        <f t="shared" si="27"/>
        <v>0</v>
      </c>
      <c r="D113" s="96">
        <v>0</v>
      </c>
      <c r="E113" s="96">
        <f t="shared" si="28"/>
        <v>0</v>
      </c>
      <c r="F113" s="96">
        <v>0</v>
      </c>
      <c r="G113" s="96">
        <f t="shared" si="29"/>
        <v>0</v>
      </c>
      <c r="H113" s="96">
        <v>0</v>
      </c>
      <c r="I113" s="96">
        <f t="shared" si="30"/>
        <v>0</v>
      </c>
      <c r="J113" s="96">
        <v>0</v>
      </c>
      <c r="K113" s="96">
        <f t="shared" si="31"/>
        <v>0</v>
      </c>
      <c r="L113" s="96">
        <v>0</v>
      </c>
      <c r="M113" s="96">
        <f t="shared" si="32"/>
        <v>0</v>
      </c>
      <c r="N113" s="96">
        <v>0</v>
      </c>
      <c r="O113" s="96">
        <f t="shared" si="33"/>
        <v>0</v>
      </c>
      <c r="P113" s="96">
        <v>0</v>
      </c>
      <c r="Q113" s="96">
        <f t="shared" si="34"/>
        <v>0</v>
      </c>
      <c r="R113" s="96">
        <v>0</v>
      </c>
      <c r="S113" s="96">
        <f t="shared" si="35"/>
        <v>0</v>
      </c>
    </row>
    <row r="114" spans="1:19" ht="12.75">
      <c r="A114" s="95" t="s">
        <v>119</v>
      </c>
      <c r="B114" s="96">
        <v>0</v>
      </c>
      <c r="C114" s="96">
        <f t="shared" si="27"/>
        <v>0</v>
      </c>
      <c r="D114" s="96">
        <v>0</v>
      </c>
      <c r="E114" s="96">
        <f t="shared" si="28"/>
        <v>0</v>
      </c>
      <c r="F114" s="96">
        <v>0</v>
      </c>
      <c r="G114" s="96">
        <f t="shared" si="29"/>
        <v>0</v>
      </c>
      <c r="H114" s="96">
        <v>0</v>
      </c>
      <c r="I114" s="96">
        <f t="shared" si="30"/>
        <v>0</v>
      </c>
      <c r="J114" s="96">
        <v>0</v>
      </c>
      <c r="K114" s="96">
        <f t="shared" si="31"/>
        <v>0</v>
      </c>
      <c r="L114" s="96">
        <v>0</v>
      </c>
      <c r="M114" s="96">
        <f t="shared" si="32"/>
        <v>0</v>
      </c>
      <c r="N114" s="96">
        <v>0</v>
      </c>
      <c r="O114" s="96">
        <f t="shared" si="33"/>
        <v>0</v>
      </c>
      <c r="P114" s="96">
        <v>0</v>
      </c>
      <c r="Q114" s="96">
        <f t="shared" si="34"/>
        <v>0</v>
      </c>
      <c r="R114" s="96">
        <v>0</v>
      </c>
      <c r="S114" s="96">
        <f t="shared" si="35"/>
        <v>0</v>
      </c>
    </row>
    <row r="115" spans="1:19" ht="12.75">
      <c r="A115" s="95" t="s">
        <v>120</v>
      </c>
      <c r="B115" s="96">
        <v>1341</v>
      </c>
      <c r="C115" s="96">
        <f t="shared" si="27"/>
        <v>1.725868725868726</v>
      </c>
      <c r="D115" s="96">
        <v>58760</v>
      </c>
      <c r="E115" s="96">
        <f t="shared" si="28"/>
        <v>5.061590145576708</v>
      </c>
      <c r="F115" s="96">
        <v>51967</v>
      </c>
      <c r="G115" s="96">
        <f t="shared" si="29"/>
        <v>3.5146084133639928</v>
      </c>
      <c r="H115" s="96">
        <v>1708</v>
      </c>
      <c r="I115" s="96">
        <f t="shared" si="30"/>
        <v>11.311258278145695</v>
      </c>
      <c r="J115" s="96">
        <v>1979</v>
      </c>
      <c r="K115" s="96">
        <f t="shared" si="31"/>
        <v>3.895669291338583</v>
      </c>
      <c r="L115" s="96">
        <v>924</v>
      </c>
      <c r="M115" s="96">
        <f t="shared" si="32"/>
        <v>1.5687606112054329</v>
      </c>
      <c r="N115" s="96">
        <v>16395</v>
      </c>
      <c r="O115" s="96">
        <f t="shared" si="33"/>
        <v>4.401342281879194</v>
      </c>
      <c r="P115" s="96">
        <v>0</v>
      </c>
      <c r="Q115" s="96">
        <f t="shared" si="34"/>
        <v>0</v>
      </c>
      <c r="R115" s="96">
        <v>133074</v>
      </c>
      <c r="S115" s="96">
        <f t="shared" si="35"/>
        <v>4.139804013065795</v>
      </c>
    </row>
    <row r="116" spans="1:19" ht="12.75">
      <c r="A116" s="95" t="s">
        <v>121</v>
      </c>
      <c r="B116" s="96">
        <v>0</v>
      </c>
      <c r="C116" s="96">
        <f t="shared" si="27"/>
        <v>0</v>
      </c>
      <c r="D116" s="96">
        <v>0</v>
      </c>
      <c r="E116" s="96">
        <f t="shared" si="28"/>
        <v>0</v>
      </c>
      <c r="F116" s="96">
        <v>0</v>
      </c>
      <c r="G116" s="96">
        <f t="shared" si="29"/>
        <v>0</v>
      </c>
      <c r="H116" s="96">
        <v>0</v>
      </c>
      <c r="I116" s="96">
        <f t="shared" si="30"/>
        <v>0</v>
      </c>
      <c r="J116" s="96">
        <v>0</v>
      </c>
      <c r="K116" s="96">
        <f t="shared" si="31"/>
        <v>0</v>
      </c>
      <c r="L116" s="96">
        <v>0</v>
      </c>
      <c r="M116" s="96">
        <f t="shared" si="32"/>
        <v>0</v>
      </c>
      <c r="N116" s="96">
        <v>0</v>
      </c>
      <c r="O116" s="96">
        <f t="shared" si="33"/>
        <v>0</v>
      </c>
      <c r="P116" s="96">
        <v>0</v>
      </c>
      <c r="Q116" s="96">
        <f t="shared" si="34"/>
        <v>0</v>
      </c>
      <c r="R116" s="96">
        <v>0</v>
      </c>
      <c r="S116" s="96">
        <f t="shared" si="35"/>
        <v>0</v>
      </c>
    </row>
    <row r="117" spans="1:19" ht="12.75">
      <c r="A117" s="97" t="s">
        <v>122</v>
      </c>
      <c r="B117" s="98">
        <v>84839.31000000001</v>
      </c>
      <c r="C117" s="98">
        <f t="shared" si="27"/>
        <v>109.18830115830117</v>
      </c>
      <c r="D117" s="98">
        <v>1760124.7699999998</v>
      </c>
      <c r="E117" s="98">
        <f t="shared" si="28"/>
        <v>151.6172598845723</v>
      </c>
      <c r="F117" s="98">
        <v>1811977.9399999997</v>
      </c>
      <c r="G117" s="98">
        <f t="shared" si="29"/>
        <v>122.54686460165019</v>
      </c>
      <c r="H117" s="98">
        <v>8956.580000000002</v>
      </c>
      <c r="I117" s="98">
        <f t="shared" si="30"/>
        <v>59.31509933774836</v>
      </c>
      <c r="J117" s="98">
        <v>41673.57000000001</v>
      </c>
      <c r="K117" s="98">
        <f t="shared" si="31"/>
        <v>82.03458661417324</v>
      </c>
      <c r="L117" s="98">
        <v>32736.64</v>
      </c>
      <c r="M117" s="98">
        <f t="shared" si="32"/>
        <v>55.58003395585738</v>
      </c>
      <c r="N117" s="98">
        <v>422792.79999999993</v>
      </c>
      <c r="O117" s="98">
        <f t="shared" si="33"/>
        <v>113.50142281879192</v>
      </c>
      <c r="P117" s="98">
        <v>210290</v>
      </c>
      <c r="Q117" s="98">
        <f t="shared" si="34"/>
        <v>6.541919427593716</v>
      </c>
      <c r="R117" s="98">
        <v>4373391.609999999</v>
      </c>
      <c r="S117" s="98">
        <f t="shared" si="35"/>
        <v>136.05200217763257</v>
      </c>
    </row>
    <row r="118" spans="1:19" ht="12.75">
      <c r="A118" s="99" t="s">
        <v>123</v>
      </c>
      <c r="B118" s="100">
        <v>211626.35000000003</v>
      </c>
      <c r="C118" s="100">
        <f t="shared" si="27"/>
        <v>272.36338481338487</v>
      </c>
      <c r="D118" s="100">
        <v>4448223.609999999</v>
      </c>
      <c r="E118" s="100">
        <f t="shared" si="28"/>
        <v>383.1702653113963</v>
      </c>
      <c r="F118" s="100">
        <v>5383383.93</v>
      </c>
      <c r="G118" s="100">
        <f t="shared" si="29"/>
        <v>364.0865636412823</v>
      </c>
      <c r="H118" s="100">
        <v>20883.510000000002</v>
      </c>
      <c r="I118" s="100">
        <f t="shared" si="30"/>
        <v>138.30139072847683</v>
      </c>
      <c r="J118" s="100">
        <v>117765.48</v>
      </c>
      <c r="K118" s="100">
        <f t="shared" si="31"/>
        <v>231.82181102362205</v>
      </c>
      <c r="L118" s="100">
        <v>81713.31</v>
      </c>
      <c r="M118" s="100">
        <f t="shared" si="32"/>
        <v>138.73227504244483</v>
      </c>
      <c r="N118" s="100">
        <v>1421938.76</v>
      </c>
      <c r="O118" s="100">
        <f t="shared" si="33"/>
        <v>381.72852617449666</v>
      </c>
      <c r="P118" s="100">
        <v>1403375</v>
      </c>
      <c r="Q118" s="100">
        <f t="shared" si="34"/>
        <v>43.65764504588583</v>
      </c>
      <c r="R118" s="100">
        <v>13088909.95</v>
      </c>
      <c r="S118" s="100">
        <f t="shared" si="35"/>
        <v>407.1833862186965</v>
      </c>
    </row>
    <row r="119" spans="1:19" ht="12.75">
      <c r="A119" s="99" t="s">
        <v>124</v>
      </c>
      <c r="B119" s="100">
        <v>273674.39</v>
      </c>
      <c r="C119" s="100">
        <f t="shared" si="27"/>
        <v>352.2192921492922</v>
      </c>
      <c r="D119" s="100">
        <v>4466591.649999999</v>
      </c>
      <c r="E119" s="100">
        <f t="shared" si="28"/>
        <v>384.75248944784215</v>
      </c>
      <c r="F119" s="100">
        <v>5560568.01</v>
      </c>
      <c r="G119" s="100">
        <f t="shared" si="29"/>
        <v>376.0697964290545</v>
      </c>
      <c r="H119" s="100">
        <v>34099.590000000004</v>
      </c>
      <c r="I119" s="100">
        <f t="shared" si="30"/>
        <v>225.82509933774836</v>
      </c>
      <c r="J119" s="100">
        <v>158981.52</v>
      </c>
      <c r="K119" s="100">
        <f t="shared" si="31"/>
        <v>312.95574803149606</v>
      </c>
      <c r="L119" s="100">
        <v>129649.34999999998</v>
      </c>
      <c r="M119" s="100">
        <f t="shared" si="32"/>
        <v>220.11774193548382</v>
      </c>
      <c r="N119" s="100">
        <v>1526098.76</v>
      </c>
      <c r="O119" s="100">
        <f t="shared" si="33"/>
        <v>409.6909422818792</v>
      </c>
      <c r="P119" s="100">
        <v>1403375</v>
      </c>
      <c r="Q119" s="100">
        <f t="shared" si="34"/>
        <v>43.65764504588583</v>
      </c>
      <c r="R119" s="100">
        <v>13553038.269999998</v>
      </c>
      <c r="S119" s="100">
        <f t="shared" si="35"/>
        <v>421.6219713796857</v>
      </c>
    </row>
    <row r="120" spans="1:19" ht="12.75">
      <c r="A120" s="61" t="s">
        <v>125</v>
      </c>
      <c r="B120" s="103">
        <v>0.5991080033275629</v>
      </c>
      <c r="C120" s="62">
        <f t="shared" si="27"/>
        <v>0.0007710527713353447</v>
      </c>
      <c r="D120" s="103">
        <v>0.6043083881747573</v>
      </c>
      <c r="E120" s="62">
        <f t="shared" si="28"/>
        <v>5.205516307819427E-05</v>
      </c>
      <c r="F120" s="103">
        <v>0.6634128340907686</v>
      </c>
      <c r="G120" s="62">
        <f t="shared" si="29"/>
        <v>4.486763384896311E-05</v>
      </c>
      <c r="H120" s="103">
        <v>0.5711171158488204</v>
      </c>
      <c r="I120" s="62">
        <f t="shared" si="30"/>
        <v>0.0037822325552902014</v>
      </c>
      <c r="J120" s="103">
        <v>0.6461308526063834</v>
      </c>
      <c r="K120" s="62">
        <f t="shared" si="31"/>
        <v>0.00127191112717792</v>
      </c>
      <c r="L120" s="103">
        <v>0.5993719994943296</v>
      </c>
      <c r="M120" s="62">
        <f t="shared" si="32"/>
        <v>0.0010176095067815443</v>
      </c>
      <c r="N120" s="103">
        <v>0.702664550757446</v>
      </c>
      <c r="O120" s="62">
        <f t="shared" si="33"/>
        <v>0.00018863477872683114</v>
      </c>
      <c r="P120" s="103">
        <v>0.8501540928119712</v>
      </c>
      <c r="Q120" s="62">
        <f t="shared" si="34"/>
        <v>2.644747527802057E-05</v>
      </c>
      <c r="R120" s="103">
        <v>0.6658704485930091</v>
      </c>
      <c r="S120" s="62">
        <f t="shared" si="35"/>
        <v>2.0714588539213226E-05</v>
      </c>
    </row>
    <row r="121" spans="1:19" ht="12.75">
      <c r="A121" s="101" t="s">
        <v>126</v>
      </c>
      <c r="B121" s="208" t="s">
        <v>12</v>
      </c>
      <c r="C121" s="208"/>
      <c r="D121" s="208" t="s">
        <v>12</v>
      </c>
      <c r="E121" s="208"/>
      <c r="F121" s="208" t="s">
        <v>12</v>
      </c>
      <c r="G121" s="208"/>
      <c r="H121" s="208" t="s">
        <v>12</v>
      </c>
      <c r="I121" s="208"/>
      <c r="J121" s="208" t="s">
        <v>12</v>
      </c>
      <c r="K121" s="208"/>
      <c r="L121" s="208" t="s">
        <v>12</v>
      </c>
      <c r="M121" s="208"/>
      <c r="N121" s="208" t="s">
        <v>12</v>
      </c>
      <c r="O121" s="208"/>
      <c r="P121" s="208" t="s">
        <v>12</v>
      </c>
      <c r="Q121" s="208"/>
      <c r="R121" s="208" t="s">
        <v>12</v>
      </c>
      <c r="S121" s="208"/>
    </row>
    <row r="122" spans="1:19" ht="12.75">
      <c r="A122" s="47" t="s">
        <v>126</v>
      </c>
      <c r="B122" s="48" t="s">
        <v>12</v>
      </c>
      <c r="C122" s="48"/>
      <c r="D122" s="48" t="s">
        <v>12</v>
      </c>
      <c r="E122" s="48"/>
      <c r="F122" s="48" t="s">
        <v>12</v>
      </c>
      <c r="G122" s="48"/>
      <c r="H122" s="48" t="s">
        <v>12</v>
      </c>
      <c r="I122" s="48"/>
      <c r="J122" s="48" t="s">
        <v>12</v>
      </c>
      <c r="K122" s="48"/>
      <c r="L122" s="48" t="s">
        <v>12</v>
      </c>
      <c r="M122" s="48"/>
      <c r="N122" s="48" t="s">
        <v>12</v>
      </c>
      <c r="O122" s="48"/>
      <c r="P122" s="48" t="s">
        <v>12</v>
      </c>
      <c r="Q122" s="48"/>
      <c r="R122" s="48" t="s">
        <v>12</v>
      </c>
      <c r="S122" s="48"/>
    </row>
    <row r="123" spans="1:19" ht="12.75">
      <c r="A123" s="45" t="s">
        <v>127</v>
      </c>
      <c r="B123" s="46">
        <v>0</v>
      </c>
      <c r="C123" s="46">
        <f>+B123/B$3</f>
        <v>0</v>
      </c>
      <c r="D123" s="46">
        <v>0</v>
      </c>
      <c r="E123" s="46">
        <f>+D123/D$3</f>
        <v>0</v>
      </c>
      <c r="F123" s="46">
        <v>0</v>
      </c>
      <c r="G123" s="46">
        <f>+F123/F$3</f>
        <v>0</v>
      </c>
      <c r="H123" s="46">
        <v>0</v>
      </c>
      <c r="I123" s="46">
        <f>+H123/H$3</f>
        <v>0</v>
      </c>
      <c r="J123" s="46">
        <v>0</v>
      </c>
      <c r="K123" s="46">
        <f>+J123/J$3</f>
        <v>0</v>
      </c>
      <c r="L123" s="46">
        <v>0</v>
      </c>
      <c r="M123" s="46">
        <f>+L123/L$3</f>
        <v>0</v>
      </c>
      <c r="N123" s="46">
        <v>0</v>
      </c>
      <c r="O123" s="46">
        <f>+N123/N$3</f>
        <v>0</v>
      </c>
      <c r="P123" s="46">
        <v>1040220</v>
      </c>
      <c r="Q123" s="46">
        <f>+P123/P$3</f>
        <v>32.360242650489965</v>
      </c>
      <c r="R123" s="46">
        <v>1040220</v>
      </c>
      <c r="S123" s="46">
        <f>+R123/R$3</f>
        <v>32.360242650489965</v>
      </c>
    </row>
    <row r="124" spans="1:19" ht="12.75">
      <c r="A124" s="45" t="s">
        <v>128</v>
      </c>
      <c r="B124" s="46">
        <v>0</v>
      </c>
      <c r="C124" s="46">
        <f>+B124/B$3</f>
        <v>0</v>
      </c>
      <c r="D124" s="46">
        <v>0</v>
      </c>
      <c r="E124" s="46">
        <f>+D124/D$3</f>
        <v>0</v>
      </c>
      <c r="F124" s="46">
        <v>0</v>
      </c>
      <c r="G124" s="46">
        <f>+F124/F$3</f>
        <v>0</v>
      </c>
      <c r="H124" s="46">
        <v>0</v>
      </c>
      <c r="I124" s="46">
        <f>+H124/H$3</f>
        <v>0</v>
      </c>
      <c r="J124" s="46">
        <v>0</v>
      </c>
      <c r="K124" s="46">
        <f>+J124/J$3</f>
        <v>0</v>
      </c>
      <c r="L124" s="46">
        <v>0</v>
      </c>
      <c r="M124" s="46">
        <f>+L124/L$3</f>
        <v>0</v>
      </c>
      <c r="N124" s="46">
        <v>0</v>
      </c>
      <c r="O124" s="46">
        <f>+N124/N$3</f>
        <v>0</v>
      </c>
      <c r="P124" s="46">
        <v>0</v>
      </c>
      <c r="Q124" s="46">
        <f>+P124/P$3</f>
        <v>0</v>
      </c>
      <c r="R124" s="46">
        <v>0</v>
      </c>
      <c r="S124" s="46">
        <f>+R124/R$3</f>
        <v>0</v>
      </c>
    </row>
    <row r="125" spans="1:19" ht="12.75">
      <c r="A125" s="47" t="s">
        <v>129</v>
      </c>
      <c r="B125" s="48">
        <v>0</v>
      </c>
      <c r="C125" s="48">
        <f>+B125/B$3</f>
        <v>0</v>
      </c>
      <c r="D125" s="48">
        <v>0</v>
      </c>
      <c r="E125" s="48">
        <f>+D125/D$3</f>
        <v>0</v>
      </c>
      <c r="F125" s="48">
        <v>0</v>
      </c>
      <c r="G125" s="48">
        <f>+F125/F$3</f>
        <v>0</v>
      </c>
      <c r="H125" s="48">
        <v>0</v>
      </c>
      <c r="I125" s="48">
        <f>+H125/H$3</f>
        <v>0</v>
      </c>
      <c r="J125" s="48">
        <v>0</v>
      </c>
      <c r="K125" s="48">
        <f>+J125/J$3</f>
        <v>0</v>
      </c>
      <c r="L125" s="48">
        <v>0</v>
      </c>
      <c r="M125" s="48">
        <f>+L125/L$3</f>
        <v>0</v>
      </c>
      <c r="N125" s="48">
        <v>0</v>
      </c>
      <c r="O125" s="48">
        <f>+N125/N$3</f>
        <v>0</v>
      </c>
      <c r="P125" s="48">
        <v>1040220</v>
      </c>
      <c r="Q125" s="48">
        <f>+P125/P$3</f>
        <v>32.360242650489965</v>
      </c>
      <c r="R125" s="48">
        <v>1040220</v>
      </c>
      <c r="S125" s="48">
        <f>+R125/R$3</f>
        <v>32.360242650489965</v>
      </c>
    </row>
    <row r="126" spans="1:19" ht="12.75">
      <c r="A126" s="47" t="s">
        <v>130</v>
      </c>
      <c r="B126" s="48" t="s">
        <v>12</v>
      </c>
      <c r="C126" s="48"/>
      <c r="D126" s="48" t="s">
        <v>12</v>
      </c>
      <c r="E126" s="48"/>
      <c r="F126" s="48" t="s">
        <v>12</v>
      </c>
      <c r="G126" s="48"/>
      <c r="H126" s="48" t="s">
        <v>12</v>
      </c>
      <c r="I126" s="48"/>
      <c r="J126" s="48" t="s">
        <v>12</v>
      </c>
      <c r="K126" s="48"/>
      <c r="L126" s="48" t="s">
        <v>12</v>
      </c>
      <c r="M126" s="48"/>
      <c r="N126" s="48" t="s">
        <v>12</v>
      </c>
      <c r="O126" s="48"/>
      <c r="P126" s="48" t="s">
        <v>12</v>
      </c>
      <c r="Q126" s="48"/>
      <c r="R126" s="48" t="s">
        <v>12</v>
      </c>
      <c r="S126" s="48"/>
    </row>
    <row r="127" spans="1:19" ht="12.75">
      <c r="A127" s="45" t="s">
        <v>131</v>
      </c>
      <c r="B127" s="46">
        <v>0</v>
      </c>
      <c r="C127" s="46">
        <f>+B127/B$3</f>
        <v>0</v>
      </c>
      <c r="D127" s="46">
        <v>0</v>
      </c>
      <c r="E127" s="46">
        <f>+D127/D$3</f>
        <v>0</v>
      </c>
      <c r="F127" s="46">
        <v>0</v>
      </c>
      <c r="G127" s="46">
        <f>+F127/F$3</f>
        <v>0</v>
      </c>
      <c r="H127" s="46">
        <v>0</v>
      </c>
      <c r="I127" s="46">
        <f>+H127/H$3</f>
        <v>0</v>
      </c>
      <c r="J127" s="46">
        <v>0</v>
      </c>
      <c r="K127" s="46">
        <f>+J127/J$3</f>
        <v>0</v>
      </c>
      <c r="L127" s="46">
        <v>0</v>
      </c>
      <c r="M127" s="46">
        <f>+L127/L$3</f>
        <v>0</v>
      </c>
      <c r="N127" s="46">
        <v>0</v>
      </c>
      <c r="O127" s="46">
        <f>+N127/N$3</f>
        <v>0</v>
      </c>
      <c r="P127" s="46">
        <v>0</v>
      </c>
      <c r="Q127" s="46">
        <f>+P127/P$3</f>
        <v>0</v>
      </c>
      <c r="R127" s="46">
        <v>0</v>
      </c>
      <c r="S127" s="46">
        <f>+R127/R$3</f>
        <v>0</v>
      </c>
    </row>
    <row r="128" spans="1:19" ht="12.75">
      <c r="A128" s="45" t="s">
        <v>132</v>
      </c>
      <c r="B128" s="46">
        <v>0</v>
      </c>
      <c r="C128" s="46">
        <f>+B128/B$3</f>
        <v>0</v>
      </c>
      <c r="D128" s="46">
        <v>0</v>
      </c>
      <c r="E128" s="46">
        <f>+D128/D$3</f>
        <v>0</v>
      </c>
      <c r="F128" s="46">
        <v>0</v>
      </c>
      <c r="G128" s="46">
        <f>+F128/F$3</f>
        <v>0</v>
      </c>
      <c r="H128" s="46">
        <v>0</v>
      </c>
      <c r="I128" s="46">
        <f>+H128/H$3</f>
        <v>0</v>
      </c>
      <c r="J128" s="46">
        <v>0</v>
      </c>
      <c r="K128" s="46">
        <f>+J128/J$3</f>
        <v>0</v>
      </c>
      <c r="L128" s="46">
        <v>0</v>
      </c>
      <c r="M128" s="46">
        <f>+L128/L$3</f>
        <v>0</v>
      </c>
      <c r="N128" s="46">
        <v>0</v>
      </c>
      <c r="O128" s="46">
        <f>+N128/N$3</f>
        <v>0</v>
      </c>
      <c r="P128" s="46">
        <v>1040220</v>
      </c>
      <c r="Q128" s="46">
        <f>+P128/P$3</f>
        <v>32.360242650489965</v>
      </c>
      <c r="R128" s="46">
        <v>1040220</v>
      </c>
      <c r="S128" s="46">
        <f>+R128/R$3</f>
        <v>32.360242650489965</v>
      </c>
    </row>
    <row r="129" spans="1:19" ht="12.75">
      <c r="A129" s="47" t="s">
        <v>238</v>
      </c>
      <c r="B129" s="48">
        <v>0</v>
      </c>
      <c r="C129" s="48">
        <f>+B129/B$3</f>
        <v>0</v>
      </c>
      <c r="D129" s="48">
        <v>0</v>
      </c>
      <c r="E129" s="48">
        <f>+D129/D$3</f>
        <v>0</v>
      </c>
      <c r="F129" s="48">
        <v>0</v>
      </c>
      <c r="G129" s="48">
        <f>+F129/F$3</f>
        <v>0</v>
      </c>
      <c r="H129" s="48">
        <v>0</v>
      </c>
      <c r="I129" s="48">
        <f>+H129/H$3</f>
        <v>0</v>
      </c>
      <c r="J129" s="48">
        <v>0</v>
      </c>
      <c r="K129" s="48">
        <f>+J129/J$3</f>
        <v>0</v>
      </c>
      <c r="L129" s="48">
        <v>0</v>
      </c>
      <c r="M129" s="48">
        <f>+L129/L$3</f>
        <v>0</v>
      </c>
      <c r="N129" s="48">
        <v>0</v>
      </c>
      <c r="O129" s="48">
        <f>+N129/N$3</f>
        <v>0</v>
      </c>
      <c r="P129" s="48">
        <v>0</v>
      </c>
      <c r="Q129" s="48">
        <f>+P129/P$3</f>
        <v>0</v>
      </c>
      <c r="R129" s="48">
        <v>0</v>
      </c>
      <c r="S129" s="48">
        <f>+R129/R$3</f>
        <v>0</v>
      </c>
    </row>
  </sheetData>
  <sheetProtection/>
  <mergeCells count="18">
    <mergeCell ref="L3:M3"/>
    <mergeCell ref="N3:O3"/>
    <mergeCell ref="B1:C1"/>
    <mergeCell ref="D1:E1"/>
    <mergeCell ref="F1:G1"/>
    <mergeCell ref="H1:I1"/>
    <mergeCell ref="J1:K1"/>
    <mergeCell ref="L1:M1"/>
    <mergeCell ref="P3:Q3"/>
    <mergeCell ref="R3:S3"/>
    <mergeCell ref="N1:O1"/>
    <mergeCell ref="P1:Q1"/>
    <mergeCell ref="R1:S1"/>
    <mergeCell ref="B3:C3"/>
    <mergeCell ref="D3:E3"/>
    <mergeCell ref="F3:G3"/>
    <mergeCell ref="H3:I3"/>
    <mergeCell ref="J3:K3"/>
  </mergeCells>
  <printOptions/>
  <pageMargins left="0.7" right="0.7" top="0.75" bottom="0.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</cols>
  <sheetData>
    <row r="1" spans="1:15" ht="12.75">
      <c r="A1" s="1"/>
      <c r="B1" s="219" t="s">
        <v>223</v>
      </c>
      <c r="C1" s="219"/>
      <c r="D1" s="219" t="s">
        <v>224</v>
      </c>
      <c r="E1" s="219"/>
      <c r="F1" s="219" t="s">
        <v>225</v>
      </c>
      <c r="G1" s="219"/>
      <c r="H1" s="219" t="s">
        <v>226</v>
      </c>
      <c r="I1" s="219"/>
      <c r="J1" s="231" t="s">
        <v>227</v>
      </c>
      <c r="K1" s="232"/>
      <c r="L1" s="233" t="s">
        <v>143</v>
      </c>
      <c r="M1" s="234"/>
      <c r="N1" s="226" t="s">
        <v>1</v>
      </c>
      <c r="O1" s="227"/>
    </row>
    <row r="2" spans="1:15" ht="57">
      <c r="A2" s="2" t="s">
        <v>228</v>
      </c>
      <c r="B2" s="2" t="s">
        <v>10</v>
      </c>
      <c r="C2" s="3" t="s">
        <v>133</v>
      </c>
      <c r="D2" s="2" t="s">
        <v>10</v>
      </c>
      <c r="E2" s="3" t="s">
        <v>133</v>
      </c>
      <c r="F2" s="2" t="s">
        <v>10</v>
      </c>
      <c r="G2" s="3" t="s">
        <v>133</v>
      </c>
      <c r="H2" s="2" t="s">
        <v>10</v>
      </c>
      <c r="I2" s="3" t="s">
        <v>133</v>
      </c>
      <c r="J2" s="212" t="s">
        <v>10</v>
      </c>
      <c r="K2" s="213" t="s">
        <v>133</v>
      </c>
      <c r="L2" s="212" t="s">
        <v>10</v>
      </c>
      <c r="M2" s="213" t="s">
        <v>133</v>
      </c>
      <c r="N2" s="2" t="s">
        <v>10</v>
      </c>
      <c r="O2" s="3" t="s">
        <v>133</v>
      </c>
    </row>
    <row r="3" spans="1:15" ht="12.75">
      <c r="A3" s="4" t="s">
        <v>11</v>
      </c>
      <c r="B3" s="218">
        <v>2081</v>
      </c>
      <c r="C3" s="218" t="s">
        <v>12</v>
      </c>
      <c r="D3" s="218">
        <v>2818</v>
      </c>
      <c r="E3" s="218" t="s">
        <v>12</v>
      </c>
      <c r="F3" s="218">
        <v>5948</v>
      </c>
      <c r="G3" s="218" t="s">
        <v>12</v>
      </c>
      <c r="H3" s="218">
        <v>23223</v>
      </c>
      <c r="I3" s="224" t="s">
        <v>12</v>
      </c>
      <c r="J3" s="228">
        <v>10044</v>
      </c>
      <c r="K3" s="228"/>
      <c r="L3" s="229">
        <v>44114</v>
      </c>
      <c r="M3" s="229"/>
      <c r="N3" s="230">
        <v>44114</v>
      </c>
      <c r="O3" s="225"/>
    </row>
    <row r="4" spans="1:15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214"/>
      <c r="K4" s="215"/>
      <c r="L4" s="215"/>
      <c r="M4" s="215"/>
      <c r="N4" s="6"/>
      <c r="O4" s="6"/>
    </row>
    <row r="5" spans="1:15" ht="12.75">
      <c r="A5" s="7" t="s">
        <v>14</v>
      </c>
      <c r="B5" s="8" t="s">
        <v>12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 t="s">
        <v>12</v>
      </c>
      <c r="J5" s="7" t="s">
        <v>12</v>
      </c>
      <c r="K5" s="8" t="s">
        <v>12</v>
      </c>
      <c r="L5" s="8" t="s">
        <v>12</v>
      </c>
      <c r="M5" s="8" t="s">
        <v>12</v>
      </c>
      <c r="N5" s="8" t="s">
        <v>12</v>
      </c>
      <c r="O5" s="8" t="s">
        <v>12</v>
      </c>
    </row>
    <row r="6" spans="1:15" ht="12.75">
      <c r="A6" s="9" t="s">
        <v>15</v>
      </c>
      <c r="B6" s="10">
        <v>0</v>
      </c>
      <c r="C6" s="10">
        <f>+B6/B$3</f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9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</row>
    <row r="7" spans="1:15" ht="12.75">
      <c r="A7" s="9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9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1:15" ht="12.75">
      <c r="A8" s="9" t="s">
        <v>17</v>
      </c>
      <c r="B8" s="10">
        <v>80</v>
      </c>
      <c r="C8" s="10">
        <v>0.03844305622296973</v>
      </c>
      <c r="D8" s="10">
        <v>80</v>
      </c>
      <c r="E8" s="10">
        <v>0.028388928317955996</v>
      </c>
      <c r="F8" s="10">
        <v>80</v>
      </c>
      <c r="G8" s="10">
        <v>0.013449899125756557</v>
      </c>
      <c r="H8" s="10">
        <v>80</v>
      </c>
      <c r="I8" s="10">
        <v>0.0034448606984455064</v>
      </c>
      <c r="J8" s="9">
        <v>80</v>
      </c>
      <c r="K8" s="10">
        <v>0.00796495420151334</v>
      </c>
      <c r="L8" s="10">
        <v>80</v>
      </c>
      <c r="M8" s="10">
        <v>0.001813483247948497</v>
      </c>
      <c r="N8" s="10">
        <v>80</v>
      </c>
      <c r="O8" s="10">
        <v>0.001813483247948497</v>
      </c>
    </row>
    <row r="9" spans="1:15" ht="12.75">
      <c r="A9" s="9" t="s">
        <v>18</v>
      </c>
      <c r="B9" s="10">
        <v>2.8</v>
      </c>
      <c r="C9" s="10">
        <v>0.0013455069678039403</v>
      </c>
      <c r="D9" s="10">
        <v>2.8</v>
      </c>
      <c r="E9" s="10">
        <v>0.0009936124911284598</v>
      </c>
      <c r="F9" s="10">
        <v>2.8</v>
      </c>
      <c r="G9" s="10">
        <v>0.00047074646940147946</v>
      </c>
      <c r="H9" s="10">
        <v>2.8</v>
      </c>
      <c r="I9" s="10">
        <v>0.00012057012444559273</v>
      </c>
      <c r="J9" s="9">
        <v>2.8</v>
      </c>
      <c r="K9" s="10">
        <v>0.0002787733970529669</v>
      </c>
      <c r="L9" s="10">
        <v>2.8</v>
      </c>
      <c r="M9" s="10">
        <v>6.34719136781974E-05</v>
      </c>
      <c r="N9" s="10">
        <v>2.8</v>
      </c>
      <c r="O9" s="10">
        <v>6.34719136781974E-05</v>
      </c>
    </row>
    <row r="10" spans="1:15" ht="12.75">
      <c r="A10" s="11" t="s">
        <v>19</v>
      </c>
      <c r="B10" s="12" t="s">
        <v>12</v>
      </c>
      <c r="C10" s="12" t="s">
        <v>12</v>
      </c>
      <c r="D10" s="12" t="s">
        <v>12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12</v>
      </c>
      <c r="J10" s="11" t="s">
        <v>12</v>
      </c>
      <c r="K10" s="12" t="s">
        <v>12</v>
      </c>
      <c r="L10" s="12" t="s">
        <v>12</v>
      </c>
      <c r="M10" s="12" t="s">
        <v>12</v>
      </c>
      <c r="N10" s="12" t="s">
        <v>12</v>
      </c>
      <c r="O10" s="12" t="s">
        <v>12</v>
      </c>
    </row>
    <row r="11" spans="1:15" ht="12.75">
      <c r="A11" s="13" t="s">
        <v>20</v>
      </c>
      <c r="B11" s="14" t="s">
        <v>12</v>
      </c>
      <c r="C11" s="14" t="s">
        <v>12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12</v>
      </c>
      <c r="J11" s="13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</row>
    <row r="12" spans="1:15" ht="12.7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5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12.75">
      <c r="A13" s="15" t="s">
        <v>22</v>
      </c>
      <c r="B13" s="16">
        <v>116005</v>
      </c>
      <c r="C13" s="16">
        <v>55.744834214320036</v>
      </c>
      <c r="D13" s="16">
        <v>201787</v>
      </c>
      <c r="E13" s="16">
        <v>71.60645848119233</v>
      </c>
      <c r="F13" s="16">
        <v>380833</v>
      </c>
      <c r="G13" s="16">
        <v>64.02706792199058</v>
      </c>
      <c r="H13" s="16">
        <v>1429726</v>
      </c>
      <c r="I13" s="16">
        <v>61.56508633682125</v>
      </c>
      <c r="J13" s="15">
        <v>589839</v>
      </c>
      <c r="K13" s="16">
        <v>58.72550776583034</v>
      </c>
      <c r="L13" s="16">
        <v>0</v>
      </c>
      <c r="M13" s="16">
        <v>0</v>
      </c>
      <c r="N13" s="16">
        <v>2718190</v>
      </c>
      <c r="O13" s="16">
        <v>61.61740037176406</v>
      </c>
    </row>
    <row r="14" spans="1:15" ht="12.7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ht="12.75">
      <c r="A15" s="15" t="s">
        <v>24</v>
      </c>
      <c r="B15" s="16">
        <v>10535</v>
      </c>
      <c r="C15" s="16">
        <v>5.062469966362325</v>
      </c>
      <c r="D15" s="16">
        <v>119515</v>
      </c>
      <c r="E15" s="16">
        <v>42.411284599006386</v>
      </c>
      <c r="F15" s="16">
        <v>172343</v>
      </c>
      <c r="G15" s="16">
        <v>28.97494956287828</v>
      </c>
      <c r="H15" s="16">
        <v>537250</v>
      </c>
      <c r="I15" s="16">
        <v>23.134392627998107</v>
      </c>
      <c r="J15" s="15">
        <v>259685</v>
      </c>
      <c r="K15" s="16">
        <v>25.8547391477499</v>
      </c>
      <c r="L15" s="16">
        <v>0</v>
      </c>
      <c r="M15" s="16">
        <v>0</v>
      </c>
      <c r="N15" s="16">
        <v>1099328</v>
      </c>
      <c r="O15" s="16">
        <v>24.920161400009068</v>
      </c>
    </row>
    <row r="16" spans="1:15" ht="12.75">
      <c r="A16" s="15" t="s">
        <v>25</v>
      </c>
      <c r="B16" s="16">
        <v>25129</v>
      </c>
      <c r="C16" s="16">
        <v>12.075444497837578</v>
      </c>
      <c r="D16" s="16">
        <v>13254</v>
      </c>
      <c r="E16" s="16">
        <v>4.70333569907736</v>
      </c>
      <c r="F16" s="16">
        <v>0</v>
      </c>
      <c r="G16" s="16">
        <v>0</v>
      </c>
      <c r="H16" s="16">
        <v>71360</v>
      </c>
      <c r="I16" s="16">
        <v>3.072815743013392</v>
      </c>
      <c r="J16" s="15">
        <v>13518</v>
      </c>
      <c r="K16" s="16">
        <v>1.3458781362007168</v>
      </c>
      <c r="L16" s="16">
        <v>0</v>
      </c>
      <c r="M16" s="16">
        <v>0</v>
      </c>
      <c r="N16" s="16">
        <v>123261</v>
      </c>
      <c r="O16" s="16">
        <v>2.7941469828172463</v>
      </c>
    </row>
    <row r="17" spans="1:15" ht="12.7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</row>
    <row r="18" spans="1:15" ht="12.75">
      <c r="A18" s="15" t="s">
        <v>27</v>
      </c>
      <c r="B18" s="16">
        <v>0</v>
      </c>
      <c r="C18" s="16">
        <v>0</v>
      </c>
      <c r="D18" s="16">
        <v>24230</v>
      </c>
      <c r="E18" s="16">
        <v>8.598296664300923</v>
      </c>
      <c r="F18" s="16">
        <v>5420</v>
      </c>
      <c r="G18" s="16">
        <v>0.9112306657700068</v>
      </c>
      <c r="H18" s="16">
        <v>107811</v>
      </c>
      <c r="I18" s="16">
        <v>4.642423459501356</v>
      </c>
      <c r="J18" s="15">
        <v>9055</v>
      </c>
      <c r="K18" s="16">
        <v>0.9015332536837913</v>
      </c>
      <c r="L18" s="16">
        <v>0</v>
      </c>
      <c r="M18" s="16">
        <v>0</v>
      </c>
      <c r="N18" s="16">
        <v>146516</v>
      </c>
      <c r="O18" s="16">
        <v>3.321303894455275</v>
      </c>
    </row>
    <row r="19" spans="1:15" ht="12.75">
      <c r="A19" s="17" t="s">
        <v>28</v>
      </c>
      <c r="B19" s="18">
        <v>151669</v>
      </c>
      <c r="C19" s="18">
        <f>+B19/B3</f>
        <v>72.88274867851995</v>
      </c>
      <c r="D19" s="18">
        <v>358786</v>
      </c>
      <c r="E19" s="18">
        <f>+D19/D3</f>
        <v>127.319375443577</v>
      </c>
      <c r="F19" s="18">
        <v>558596</v>
      </c>
      <c r="G19" s="18">
        <f>+F19/F3</f>
        <v>93.91324815063886</v>
      </c>
      <c r="H19" s="18">
        <v>2146147</v>
      </c>
      <c r="I19" s="18">
        <f>+H19/H3</f>
        <v>92.41471816733412</v>
      </c>
      <c r="J19" s="17">
        <v>872097</v>
      </c>
      <c r="K19" s="18">
        <f>+J19/J3</f>
        <v>86.82765830346476</v>
      </c>
      <c r="L19" s="18">
        <v>0</v>
      </c>
      <c r="M19" s="18">
        <f>+L19/L3</f>
        <v>0</v>
      </c>
      <c r="N19" s="18">
        <v>4087295</v>
      </c>
      <c r="O19" s="18">
        <f>+N19/N3</f>
        <v>92.65301264904565</v>
      </c>
    </row>
    <row r="20" spans="1:15" ht="12.75">
      <c r="A20" s="19" t="s">
        <v>29</v>
      </c>
      <c r="B20" s="20" t="s">
        <v>12</v>
      </c>
      <c r="C20" s="20" t="s">
        <v>12</v>
      </c>
      <c r="D20" s="20" t="s">
        <v>12</v>
      </c>
      <c r="E20" s="20" t="s">
        <v>12</v>
      </c>
      <c r="F20" s="20" t="s">
        <v>12</v>
      </c>
      <c r="G20" s="20" t="s">
        <v>12</v>
      </c>
      <c r="H20" s="20" t="s">
        <v>12</v>
      </c>
      <c r="I20" s="20" t="s">
        <v>12</v>
      </c>
      <c r="J20" s="19" t="s">
        <v>12</v>
      </c>
      <c r="K20" s="20" t="s">
        <v>12</v>
      </c>
      <c r="L20" s="20" t="s">
        <v>12</v>
      </c>
      <c r="M20" s="20" t="s">
        <v>12</v>
      </c>
      <c r="N20" s="20" t="s">
        <v>12</v>
      </c>
      <c r="O20" s="20" t="s">
        <v>12</v>
      </c>
    </row>
    <row r="21" spans="1:15" ht="12.75">
      <c r="A21" s="21" t="s">
        <v>30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1">
        <v>0</v>
      </c>
      <c r="K21" s="22">
        <v>0</v>
      </c>
      <c r="L21" s="22">
        <v>27200</v>
      </c>
      <c r="M21" s="22">
        <v>0.616584304302489</v>
      </c>
      <c r="N21" s="22">
        <v>27200</v>
      </c>
      <c r="O21" s="22">
        <v>0.616584304302489</v>
      </c>
    </row>
    <row r="22" spans="1:15" ht="12.75">
      <c r="A22" s="21" t="s">
        <v>31</v>
      </c>
      <c r="B22" s="22">
        <v>2780</v>
      </c>
      <c r="C22" s="22">
        <v>1.335896203748198</v>
      </c>
      <c r="D22" s="22">
        <v>0</v>
      </c>
      <c r="E22" s="22">
        <v>0</v>
      </c>
      <c r="F22" s="22">
        <v>0</v>
      </c>
      <c r="G22" s="22">
        <v>0</v>
      </c>
      <c r="H22" s="22">
        <v>1900</v>
      </c>
      <c r="I22" s="22">
        <v>0.08181544158808078</v>
      </c>
      <c r="J22" s="21">
        <v>3600</v>
      </c>
      <c r="K22" s="22">
        <v>0.35842293906810035</v>
      </c>
      <c r="L22" s="22">
        <v>285740</v>
      </c>
      <c r="M22" s="22">
        <v>6.477308790860045</v>
      </c>
      <c r="N22" s="22">
        <v>294020</v>
      </c>
      <c r="O22" s="22">
        <v>6.665004307022714</v>
      </c>
    </row>
    <row r="23" spans="1:15" ht="12.75">
      <c r="A23" s="23" t="s">
        <v>32</v>
      </c>
      <c r="B23" s="24">
        <v>2780</v>
      </c>
      <c r="C23" s="24">
        <f>+B23/B3</f>
        <v>1.335896203748198</v>
      </c>
      <c r="D23" s="24">
        <v>0</v>
      </c>
      <c r="E23" s="24">
        <f>+D23/D3</f>
        <v>0</v>
      </c>
      <c r="F23" s="24">
        <v>0</v>
      </c>
      <c r="G23" s="24">
        <f>+F23/F3</f>
        <v>0</v>
      </c>
      <c r="H23" s="24">
        <v>1900</v>
      </c>
      <c r="I23" s="24">
        <f>+H23/H3</f>
        <v>0.08181544158808078</v>
      </c>
      <c r="J23" s="23">
        <v>3600</v>
      </c>
      <c r="K23" s="24">
        <f>+J23/J3</f>
        <v>0.35842293906810035</v>
      </c>
      <c r="L23" s="24">
        <v>312940</v>
      </c>
      <c r="M23" s="24">
        <f>+L23/L3</f>
        <v>7.093893095162533</v>
      </c>
      <c r="N23" s="24">
        <v>321220</v>
      </c>
      <c r="O23" s="24">
        <f>+N23/N3</f>
        <v>7.281588611325203</v>
      </c>
    </row>
    <row r="24" spans="1:15" ht="12.75">
      <c r="A24" s="25" t="s">
        <v>33</v>
      </c>
      <c r="B24" s="26">
        <v>154449</v>
      </c>
      <c r="C24" s="26">
        <f>+B24/B3</f>
        <v>74.21864488226814</v>
      </c>
      <c r="D24" s="26">
        <v>358786</v>
      </c>
      <c r="E24" s="26">
        <f>+D24/D3</f>
        <v>127.319375443577</v>
      </c>
      <c r="F24" s="26">
        <v>558596</v>
      </c>
      <c r="G24" s="26">
        <f>+F24/F3</f>
        <v>93.91324815063886</v>
      </c>
      <c r="H24" s="26">
        <v>2148047</v>
      </c>
      <c r="I24" s="26">
        <f>+H24/H3</f>
        <v>92.49653360892219</v>
      </c>
      <c r="J24" s="25">
        <v>875697</v>
      </c>
      <c r="K24" s="26">
        <f>+J24/J3</f>
        <v>87.18608124253285</v>
      </c>
      <c r="L24" s="26">
        <v>312940</v>
      </c>
      <c r="M24" s="26">
        <f>+L24/L3</f>
        <v>7.093893095162533</v>
      </c>
      <c r="N24" s="26">
        <v>4408515</v>
      </c>
      <c r="O24" s="26">
        <f>+N24/N3</f>
        <v>99.93460126037085</v>
      </c>
    </row>
    <row r="25" spans="1:15" ht="12.75">
      <c r="A25" s="25" t="s">
        <v>34</v>
      </c>
      <c r="B25" s="26">
        <v>154449</v>
      </c>
      <c r="C25" s="26">
        <f>+B25/B3</f>
        <v>74.21864488226814</v>
      </c>
      <c r="D25" s="26">
        <v>358786</v>
      </c>
      <c r="E25" s="26">
        <f>+D25/D3</f>
        <v>127.319375443577</v>
      </c>
      <c r="F25" s="26">
        <v>558596</v>
      </c>
      <c r="G25" s="26">
        <f>+F25/F3</f>
        <v>93.91324815063886</v>
      </c>
      <c r="H25" s="26">
        <v>2148047</v>
      </c>
      <c r="I25" s="26">
        <f>+H25/H3</f>
        <v>92.49653360892219</v>
      </c>
      <c r="J25" s="25">
        <v>875697</v>
      </c>
      <c r="K25" s="26">
        <f>+J25/J3</f>
        <v>87.18608124253285</v>
      </c>
      <c r="L25" s="26">
        <v>312940</v>
      </c>
      <c r="M25" s="26">
        <f>+L25/L3</f>
        <v>7.093893095162533</v>
      </c>
      <c r="N25" s="26">
        <v>4408515</v>
      </c>
      <c r="O25" s="26">
        <f>+N25/N3</f>
        <v>99.93460126037085</v>
      </c>
    </row>
    <row r="26" spans="1:15" ht="12.75">
      <c r="A26" s="27" t="s">
        <v>35</v>
      </c>
      <c r="B26" s="28" t="s">
        <v>12</v>
      </c>
      <c r="C26" s="28" t="s">
        <v>12</v>
      </c>
      <c r="D26" s="28" t="s">
        <v>12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7" t="s">
        <v>12</v>
      </c>
      <c r="K26" s="28" t="s">
        <v>12</v>
      </c>
      <c r="L26" s="28" t="s">
        <v>12</v>
      </c>
      <c r="M26" s="28" t="s">
        <v>12</v>
      </c>
      <c r="N26" s="28" t="s">
        <v>12</v>
      </c>
      <c r="O26" s="28" t="s">
        <v>12</v>
      </c>
    </row>
    <row r="27" spans="1:15" ht="12.75">
      <c r="A27" s="29" t="s">
        <v>36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29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</row>
    <row r="28" spans="1:15" ht="12.75">
      <c r="A28" s="29" t="s">
        <v>37</v>
      </c>
      <c r="B28" s="30">
        <v>83563</v>
      </c>
      <c r="C28" s="30">
        <v>40.15521383950024</v>
      </c>
      <c r="D28" s="30">
        <v>143804</v>
      </c>
      <c r="E28" s="30">
        <v>51.0305180979418</v>
      </c>
      <c r="F28" s="30">
        <v>270581</v>
      </c>
      <c r="G28" s="30">
        <v>45.49108944182919</v>
      </c>
      <c r="H28" s="30">
        <v>1102967</v>
      </c>
      <c r="I28" s="30">
        <v>47.494595874779314</v>
      </c>
      <c r="J28" s="29">
        <v>447986</v>
      </c>
      <c r="K28" s="30">
        <v>44.60234966148945</v>
      </c>
      <c r="L28" s="30">
        <v>0</v>
      </c>
      <c r="M28" s="30">
        <v>0</v>
      </c>
      <c r="N28" s="30">
        <v>2048901</v>
      </c>
      <c r="O28" s="30">
        <v>46.445595502561545</v>
      </c>
    </row>
    <row r="29" spans="1:15" ht="12.7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29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</row>
    <row r="30" spans="1:15" ht="12.75">
      <c r="A30" s="29" t="s">
        <v>39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29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</row>
    <row r="31" spans="1:15" ht="12.75">
      <c r="A31" s="29" t="s">
        <v>40</v>
      </c>
      <c r="B31" s="30">
        <v>3708</v>
      </c>
      <c r="C31" s="30">
        <v>1.7818356559346469</v>
      </c>
      <c r="D31" s="30">
        <v>62823</v>
      </c>
      <c r="E31" s="30">
        <v>22.29347054648687</v>
      </c>
      <c r="F31" s="30">
        <v>55046</v>
      </c>
      <c r="G31" s="30">
        <v>9.254539340954944</v>
      </c>
      <c r="H31" s="30">
        <v>219976</v>
      </c>
      <c r="I31" s="30">
        <v>9.472333462515609</v>
      </c>
      <c r="J31" s="29">
        <v>91667</v>
      </c>
      <c r="K31" s="30">
        <v>9.126543209876543</v>
      </c>
      <c r="L31" s="30">
        <v>0</v>
      </c>
      <c r="M31" s="30">
        <v>0</v>
      </c>
      <c r="N31" s="30">
        <v>433220</v>
      </c>
      <c r="O31" s="30">
        <v>9.820465158453098</v>
      </c>
    </row>
    <row r="32" spans="1:15" ht="12.75">
      <c r="A32" s="29" t="s">
        <v>41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29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</row>
    <row r="33" spans="1:15" ht="12.75">
      <c r="A33" s="29" t="s">
        <v>42</v>
      </c>
      <c r="B33" s="30">
        <v>3622</v>
      </c>
      <c r="C33" s="30">
        <v>1.7405093704949544</v>
      </c>
      <c r="D33" s="30">
        <v>2147</v>
      </c>
      <c r="E33" s="30">
        <v>0.7618878637331441</v>
      </c>
      <c r="F33" s="30">
        <v>1090</v>
      </c>
      <c r="G33" s="30">
        <v>0.1832548755884331</v>
      </c>
      <c r="H33" s="30">
        <v>36757</v>
      </c>
      <c r="I33" s="30">
        <v>1.5827843086595186</v>
      </c>
      <c r="J33" s="29">
        <v>24283</v>
      </c>
      <c r="K33" s="30">
        <v>2.417662285941856</v>
      </c>
      <c r="L33" s="30">
        <v>13660</v>
      </c>
      <c r="M33" s="30">
        <v>0.30965226458720585</v>
      </c>
      <c r="N33" s="30">
        <v>81559</v>
      </c>
      <c r="O33" s="30">
        <v>1.8488235027428934</v>
      </c>
    </row>
    <row r="34" spans="1:15" ht="12.75">
      <c r="A34" s="29" t="s">
        <v>43</v>
      </c>
      <c r="B34" s="30">
        <v>15150</v>
      </c>
      <c r="C34" s="30">
        <v>7.2801537722248915</v>
      </c>
      <c r="D34" s="30">
        <v>0</v>
      </c>
      <c r="E34" s="30">
        <v>0</v>
      </c>
      <c r="F34" s="30">
        <v>0</v>
      </c>
      <c r="G34" s="30">
        <v>0</v>
      </c>
      <c r="H34" s="30">
        <v>35532</v>
      </c>
      <c r="I34" s="30">
        <v>1.5300348792145717</v>
      </c>
      <c r="J34" s="29">
        <v>20359</v>
      </c>
      <c r="K34" s="30">
        <v>2.0269812823576263</v>
      </c>
      <c r="L34" s="30">
        <v>0</v>
      </c>
      <c r="M34" s="30">
        <v>0</v>
      </c>
      <c r="N34" s="30">
        <v>71041</v>
      </c>
      <c r="O34" s="30">
        <v>1.6103957927188648</v>
      </c>
    </row>
    <row r="35" spans="1:15" ht="12.75">
      <c r="A35" s="29" t="s">
        <v>44</v>
      </c>
      <c r="B35" s="30">
        <v>35261</v>
      </c>
      <c r="C35" s="30">
        <v>16.944257568476694</v>
      </c>
      <c r="D35" s="30">
        <v>20128</v>
      </c>
      <c r="E35" s="30">
        <v>7.142654364797729</v>
      </c>
      <c r="F35" s="30">
        <v>10320</v>
      </c>
      <c r="G35" s="30">
        <v>1.735036987222596</v>
      </c>
      <c r="H35" s="30">
        <v>132757</v>
      </c>
      <c r="I35" s="30">
        <v>5.7166171467941265</v>
      </c>
      <c r="J35" s="29">
        <v>55135</v>
      </c>
      <c r="K35" s="30">
        <v>5.489346873755476</v>
      </c>
      <c r="L35" s="30">
        <v>0</v>
      </c>
      <c r="M35" s="30">
        <v>0</v>
      </c>
      <c r="N35" s="30">
        <v>253601</v>
      </c>
      <c r="O35" s="30">
        <v>5.748764564537335</v>
      </c>
    </row>
    <row r="36" spans="1:15" ht="12.75">
      <c r="A36" s="31" t="s">
        <v>45</v>
      </c>
      <c r="B36" s="32">
        <v>141304</v>
      </c>
      <c r="C36" s="32">
        <f>+B36/B3</f>
        <v>67.90197020663143</v>
      </c>
      <c r="D36" s="32">
        <v>228902</v>
      </c>
      <c r="E36" s="32">
        <f>+D36/D3</f>
        <v>81.22853087295955</v>
      </c>
      <c r="F36" s="32">
        <v>337037</v>
      </c>
      <c r="G36" s="32">
        <f>+F36/F3</f>
        <v>56.663920645595155</v>
      </c>
      <c r="H36" s="32">
        <v>1527989</v>
      </c>
      <c r="I36" s="32">
        <f>+H36/H3</f>
        <v>65.79636567196314</v>
      </c>
      <c r="J36" s="31">
        <v>639430</v>
      </c>
      <c r="K36" s="32">
        <f>+J36/J3</f>
        <v>63.66288331342095</v>
      </c>
      <c r="L36" s="32">
        <v>13660</v>
      </c>
      <c r="M36" s="32">
        <f>+L36/L3</f>
        <v>0.30965226458720585</v>
      </c>
      <c r="N36" s="32">
        <v>2888322</v>
      </c>
      <c r="O36" s="32">
        <f>+N36/N3</f>
        <v>65.47404452101374</v>
      </c>
    </row>
    <row r="37" spans="1:15" ht="12.75">
      <c r="A37" s="11" t="s">
        <v>46</v>
      </c>
      <c r="B37" s="12" t="s">
        <v>12</v>
      </c>
      <c r="C37" s="12" t="s">
        <v>12</v>
      </c>
      <c r="D37" s="12" t="s">
        <v>12</v>
      </c>
      <c r="E37" s="12" t="s">
        <v>12</v>
      </c>
      <c r="F37" s="12" t="s">
        <v>12</v>
      </c>
      <c r="G37" s="12" t="s">
        <v>12</v>
      </c>
      <c r="H37" s="12" t="s">
        <v>12</v>
      </c>
      <c r="I37" s="12" t="s">
        <v>12</v>
      </c>
      <c r="J37" s="11" t="s">
        <v>12</v>
      </c>
      <c r="K37" s="12" t="s">
        <v>12</v>
      </c>
      <c r="L37" s="12" t="s">
        <v>12</v>
      </c>
      <c r="M37" s="12" t="s">
        <v>12</v>
      </c>
      <c r="N37" s="12" t="s">
        <v>12</v>
      </c>
      <c r="O37" s="12" t="s">
        <v>12</v>
      </c>
    </row>
    <row r="38" spans="1:15" ht="12.75">
      <c r="A38" s="33" t="s">
        <v>47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3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</row>
    <row r="39" spans="1:15" ht="12.75">
      <c r="A39" s="33" t="s">
        <v>48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3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</row>
    <row r="40" spans="1:15" ht="12.75">
      <c r="A40" s="33" t="s">
        <v>49</v>
      </c>
      <c r="B40" s="34">
        <v>77024</v>
      </c>
      <c r="C40" s="34">
        <v>37.01297453147525</v>
      </c>
      <c r="D40" s="34">
        <v>143567</v>
      </c>
      <c r="E40" s="34">
        <v>50.94641589779986</v>
      </c>
      <c r="F40" s="34">
        <v>248000</v>
      </c>
      <c r="G40" s="34">
        <v>41.69468728984533</v>
      </c>
      <c r="H40" s="34">
        <v>950094</v>
      </c>
      <c r="I40" s="34">
        <v>40.91176850536107</v>
      </c>
      <c r="J40" s="33">
        <v>378978</v>
      </c>
      <c r="K40" s="34">
        <v>37.73178016726404</v>
      </c>
      <c r="L40" s="34">
        <v>0</v>
      </c>
      <c r="M40" s="34">
        <v>0</v>
      </c>
      <c r="N40" s="34">
        <v>1797663</v>
      </c>
      <c r="O40" s="34">
        <v>40.75039669946049</v>
      </c>
    </row>
    <row r="41" spans="1:15" ht="12.75">
      <c r="A41" s="33" t="s">
        <v>38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3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</row>
    <row r="42" spans="1:15" ht="12.75">
      <c r="A42" s="33" t="s">
        <v>50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3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</row>
    <row r="43" spans="1:15" ht="12.75">
      <c r="A43" s="33" t="s">
        <v>44</v>
      </c>
      <c r="B43" s="34">
        <v>9099</v>
      </c>
      <c r="C43" s="34">
        <v>4.372417107160019</v>
      </c>
      <c r="D43" s="34">
        <v>9918</v>
      </c>
      <c r="E43" s="34">
        <v>3.5195173882185946</v>
      </c>
      <c r="F43" s="34">
        <v>790</v>
      </c>
      <c r="G43" s="34">
        <v>0.132817753866846</v>
      </c>
      <c r="H43" s="34">
        <v>26676</v>
      </c>
      <c r="I43" s="34">
        <v>1.1486887998966542</v>
      </c>
      <c r="J43" s="33">
        <v>16996</v>
      </c>
      <c r="K43" s="34">
        <v>1.6921545201115094</v>
      </c>
      <c r="L43" s="34">
        <v>0</v>
      </c>
      <c r="M43" s="34">
        <v>0</v>
      </c>
      <c r="N43" s="34">
        <v>63479</v>
      </c>
      <c r="O43" s="34">
        <v>1.4389762887065332</v>
      </c>
    </row>
    <row r="44" spans="1:15" ht="12.75">
      <c r="A44" s="35" t="s">
        <v>51</v>
      </c>
      <c r="B44" s="36">
        <v>86123</v>
      </c>
      <c r="C44" s="36">
        <f>+B44/B3</f>
        <v>41.38539163863527</v>
      </c>
      <c r="D44" s="36">
        <v>153485</v>
      </c>
      <c r="E44" s="36">
        <f>+D44/D3</f>
        <v>54.465933286018455</v>
      </c>
      <c r="F44" s="36">
        <v>248790</v>
      </c>
      <c r="G44" s="36">
        <f>+F44/F3</f>
        <v>41.82750504371217</v>
      </c>
      <c r="H44" s="36">
        <v>976770</v>
      </c>
      <c r="I44" s="36">
        <v>0</v>
      </c>
      <c r="J44" s="35">
        <v>395974</v>
      </c>
      <c r="K44" s="36">
        <f>+J44/J3</f>
        <v>39.42393468737555</v>
      </c>
      <c r="L44" s="36">
        <v>0</v>
      </c>
      <c r="M44" s="36">
        <f>+L44/L3</f>
        <v>0</v>
      </c>
      <c r="N44" s="36">
        <v>1861142</v>
      </c>
      <c r="O44" s="36">
        <f>+N44/N3</f>
        <v>42.18937298816702</v>
      </c>
    </row>
    <row r="45" spans="1:15" ht="12.75">
      <c r="A45" s="37" t="s">
        <v>52</v>
      </c>
      <c r="B45" s="38" t="s">
        <v>12</v>
      </c>
      <c r="C45" s="38" t="s">
        <v>12</v>
      </c>
      <c r="D45" s="38" t="s">
        <v>12</v>
      </c>
      <c r="E45" s="38" t="s">
        <v>12</v>
      </c>
      <c r="F45" s="38" t="s">
        <v>12</v>
      </c>
      <c r="G45" s="38" t="s">
        <v>12</v>
      </c>
      <c r="H45" s="38" t="s">
        <v>12</v>
      </c>
      <c r="I45" s="38" t="s">
        <v>12</v>
      </c>
      <c r="J45" s="37" t="s">
        <v>12</v>
      </c>
      <c r="K45" s="38" t="s">
        <v>12</v>
      </c>
      <c r="L45" s="38" t="s">
        <v>12</v>
      </c>
      <c r="M45" s="38" t="s">
        <v>12</v>
      </c>
      <c r="N45" s="38" t="s">
        <v>12</v>
      </c>
      <c r="O45" s="38" t="s">
        <v>12</v>
      </c>
    </row>
    <row r="46" spans="1:15" ht="12.75">
      <c r="A46" s="39" t="s">
        <v>37</v>
      </c>
      <c r="B46" s="40">
        <v>68903</v>
      </c>
      <c r="C46" s="40">
        <v>33.11052378664104</v>
      </c>
      <c r="D46" s="40">
        <v>237889</v>
      </c>
      <c r="E46" s="40">
        <v>84.41767210787793</v>
      </c>
      <c r="F46" s="40">
        <v>261344</v>
      </c>
      <c r="G46" s="40">
        <v>43.93813046402152</v>
      </c>
      <c r="H46" s="40">
        <v>1061104</v>
      </c>
      <c r="I46" s="40">
        <v>45.69194333204151</v>
      </c>
      <c r="J46" s="39">
        <v>409502</v>
      </c>
      <c r="K46" s="40">
        <v>40.770808442851454</v>
      </c>
      <c r="L46" s="40">
        <v>0</v>
      </c>
      <c r="M46" s="40">
        <v>0</v>
      </c>
      <c r="N46" s="40">
        <v>2038742</v>
      </c>
      <c r="O46" s="40">
        <v>46.21530579861268</v>
      </c>
    </row>
    <row r="47" spans="1:15" ht="12.75">
      <c r="A47" s="39" t="s">
        <v>53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9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1:15" ht="12.75">
      <c r="A48" s="39" t="s">
        <v>54</v>
      </c>
      <c r="B48" s="40">
        <v>1482</v>
      </c>
      <c r="C48" s="40">
        <v>0.7121576165305141</v>
      </c>
      <c r="D48" s="40">
        <v>21289</v>
      </c>
      <c r="E48" s="40">
        <v>7.554648687012065</v>
      </c>
      <c r="F48" s="40">
        <v>24270</v>
      </c>
      <c r="G48" s="40">
        <v>4.080363147276396</v>
      </c>
      <c r="H48" s="40">
        <v>90721</v>
      </c>
      <c r="I48" s="40">
        <v>3.906515092795935</v>
      </c>
      <c r="J48" s="39">
        <v>25455</v>
      </c>
      <c r="K48" s="40">
        <v>2.5343488649940262</v>
      </c>
      <c r="L48" s="40">
        <v>0</v>
      </c>
      <c r="M48" s="40">
        <v>0</v>
      </c>
      <c r="N48" s="40">
        <v>163217</v>
      </c>
      <c r="O48" s="40">
        <v>3.699891191005123</v>
      </c>
    </row>
    <row r="49" spans="1:15" ht="12.75">
      <c r="A49" s="41" t="s">
        <v>55</v>
      </c>
      <c r="B49" s="42">
        <v>70385</v>
      </c>
      <c r="C49" s="42">
        <f>+B49/B3</f>
        <v>33.82268140317155</v>
      </c>
      <c r="D49" s="42">
        <v>259178</v>
      </c>
      <c r="E49" s="42">
        <f>+D49/D3</f>
        <v>91.97232079489</v>
      </c>
      <c r="F49" s="42">
        <v>285614</v>
      </c>
      <c r="G49" s="42">
        <f>+F49/F3</f>
        <v>48.01849361129791</v>
      </c>
      <c r="H49" s="42">
        <v>1151825</v>
      </c>
      <c r="I49" s="42">
        <f>+H49/H3</f>
        <v>49.598458424837446</v>
      </c>
      <c r="J49" s="41">
        <v>434957</v>
      </c>
      <c r="K49" s="42">
        <f>+J49/J3</f>
        <v>43.30515730784548</v>
      </c>
      <c r="L49" s="42">
        <v>0</v>
      </c>
      <c r="M49" s="42">
        <f>+L49/L3</f>
        <v>0</v>
      </c>
      <c r="N49" s="42">
        <v>2201959</v>
      </c>
      <c r="O49" s="42">
        <f>+N49/N3</f>
        <v>49.91519698961781</v>
      </c>
    </row>
    <row r="50" spans="1:15" ht="12.75">
      <c r="A50" s="43" t="s">
        <v>56</v>
      </c>
      <c r="B50" s="44" t="s">
        <v>12</v>
      </c>
      <c r="C50" s="44" t="s">
        <v>12</v>
      </c>
      <c r="D50" s="44" t="s">
        <v>12</v>
      </c>
      <c r="E50" s="44" t="s">
        <v>12</v>
      </c>
      <c r="F50" s="44" t="s">
        <v>12</v>
      </c>
      <c r="G50" s="44" t="s">
        <v>12</v>
      </c>
      <c r="H50" s="44" t="s">
        <v>12</v>
      </c>
      <c r="I50" s="44" t="s">
        <v>12</v>
      </c>
      <c r="J50" s="43" t="s">
        <v>12</v>
      </c>
      <c r="K50" s="44" t="s">
        <v>12</v>
      </c>
      <c r="L50" s="44" t="s">
        <v>12</v>
      </c>
      <c r="M50" s="44" t="s">
        <v>12</v>
      </c>
      <c r="N50" s="44" t="s">
        <v>12</v>
      </c>
      <c r="O50" s="44" t="s">
        <v>12</v>
      </c>
    </row>
    <row r="51" spans="1:15" ht="12.75">
      <c r="A51" s="45" t="s">
        <v>56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5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</row>
    <row r="52" spans="1:15" ht="12.75">
      <c r="A52" s="47" t="s">
        <v>57</v>
      </c>
      <c r="B52" s="48">
        <v>0</v>
      </c>
      <c r="C52" s="48">
        <f>+B52/B3</f>
        <v>0</v>
      </c>
      <c r="D52" s="48">
        <v>0</v>
      </c>
      <c r="E52" s="48">
        <f>+D52/D3</f>
        <v>0</v>
      </c>
      <c r="F52" s="48">
        <v>0</v>
      </c>
      <c r="G52" s="48">
        <f>+F52/F3</f>
        <v>0</v>
      </c>
      <c r="H52" s="48">
        <v>0</v>
      </c>
      <c r="I52" s="48">
        <f>+H52/H3</f>
        <v>0</v>
      </c>
      <c r="J52" s="47">
        <v>0</v>
      </c>
      <c r="K52" s="48">
        <f>+J52/J3</f>
        <v>0</v>
      </c>
      <c r="L52" s="48">
        <v>0</v>
      </c>
      <c r="M52" s="48">
        <f>+L52/L3</f>
        <v>0</v>
      </c>
      <c r="N52" s="48">
        <v>0</v>
      </c>
      <c r="O52" s="48">
        <f>+N52/N3</f>
        <v>0</v>
      </c>
    </row>
    <row r="53" spans="1:15" ht="12.75">
      <c r="A53" s="11" t="s">
        <v>58</v>
      </c>
      <c r="B53" s="12" t="s">
        <v>12</v>
      </c>
      <c r="C53" s="12" t="s">
        <v>12</v>
      </c>
      <c r="D53" s="12" t="s">
        <v>12</v>
      </c>
      <c r="E53" s="12" t="s">
        <v>12</v>
      </c>
      <c r="F53" s="12" t="s">
        <v>12</v>
      </c>
      <c r="G53" s="12" t="s">
        <v>12</v>
      </c>
      <c r="H53" s="12" t="s">
        <v>12</v>
      </c>
      <c r="I53" s="12" t="s">
        <v>12</v>
      </c>
      <c r="J53" s="11" t="s">
        <v>12</v>
      </c>
      <c r="K53" s="12" t="s">
        <v>12</v>
      </c>
      <c r="L53" s="12" t="s">
        <v>12</v>
      </c>
      <c r="M53" s="12" t="s">
        <v>12</v>
      </c>
      <c r="N53" s="12" t="s">
        <v>12</v>
      </c>
      <c r="O53" s="12" t="s">
        <v>12</v>
      </c>
    </row>
    <row r="54" spans="1:15" ht="12.75">
      <c r="A54" s="49" t="s">
        <v>59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49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</row>
    <row r="55" spans="1:15" ht="12.75">
      <c r="A55" s="49" t="s">
        <v>60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49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</row>
    <row r="56" spans="1:15" ht="12.75">
      <c r="A56" s="49" t="s">
        <v>61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49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</row>
    <row r="57" spans="1:15" ht="12.75">
      <c r="A57" s="51" t="s">
        <v>62</v>
      </c>
      <c r="B57" s="52">
        <v>0</v>
      </c>
      <c r="C57" s="52">
        <f>+B57/B3</f>
        <v>0</v>
      </c>
      <c r="D57" s="52">
        <v>0</v>
      </c>
      <c r="E57" s="52">
        <f>+D57/D3</f>
        <v>0</v>
      </c>
      <c r="F57" s="52">
        <v>0</v>
      </c>
      <c r="G57" s="52">
        <f>+F57/F3</f>
        <v>0</v>
      </c>
      <c r="H57" s="52">
        <v>0</v>
      </c>
      <c r="I57" s="52">
        <f>+H57/H3</f>
        <v>0</v>
      </c>
      <c r="J57" s="51">
        <v>0</v>
      </c>
      <c r="K57" s="52">
        <f>+J57/J3</f>
        <v>0</v>
      </c>
      <c r="L57" s="52">
        <v>0</v>
      </c>
      <c r="M57" s="52">
        <f>+L57/L3</f>
        <v>0</v>
      </c>
      <c r="N57" s="52">
        <v>0</v>
      </c>
      <c r="O57" s="52">
        <f>+N57/N3</f>
        <v>0</v>
      </c>
    </row>
    <row r="58" spans="1:15" ht="12.75">
      <c r="A58" s="53" t="s">
        <v>63</v>
      </c>
      <c r="B58" s="54" t="s">
        <v>12</v>
      </c>
      <c r="C58" s="54" t="s">
        <v>12</v>
      </c>
      <c r="D58" s="54" t="s">
        <v>12</v>
      </c>
      <c r="E58" s="54" t="s">
        <v>12</v>
      </c>
      <c r="F58" s="54" t="s">
        <v>12</v>
      </c>
      <c r="G58" s="54" t="s">
        <v>12</v>
      </c>
      <c r="H58" s="54" t="s">
        <v>12</v>
      </c>
      <c r="I58" s="54" t="s">
        <v>12</v>
      </c>
      <c r="J58" s="53" t="s">
        <v>12</v>
      </c>
      <c r="K58" s="54" t="s">
        <v>12</v>
      </c>
      <c r="L58" s="54" t="s">
        <v>12</v>
      </c>
      <c r="M58" s="54" t="s">
        <v>12</v>
      </c>
      <c r="N58" s="54" t="s">
        <v>12</v>
      </c>
      <c r="O58" s="54" t="s">
        <v>12</v>
      </c>
    </row>
    <row r="59" spans="1:15" ht="12.75">
      <c r="A59" s="55" t="s">
        <v>64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55">
        <v>0</v>
      </c>
      <c r="K59" s="20">
        <v>0</v>
      </c>
      <c r="L59" s="20">
        <v>636800</v>
      </c>
      <c r="M59" s="20">
        <v>14.435326653670037</v>
      </c>
      <c r="N59" s="20">
        <v>636800</v>
      </c>
      <c r="O59" s="20">
        <v>14.435326653670037</v>
      </c>
    </row>
    <row r="60" spans="1:15" ht="12.75">
      <c r="A60" s="55" t="s">
        <v>65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55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ht="12.75">
      <c r="A61" s="55" t="s">
        <v>66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55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12.75">
      <c r="A62" s="55" t="s">
        <v>67</v>
      </c>
      <c r="B62" s="20">
        <v>188560</v>
      </c>
      <c r="C62" s="20">
        <v>90.61028351753964</v>
      </c>
      <c r="D62" s="20">
        <v>0</v>
      </c>
      <c r="E62" s="20">
        <v>0</v>
      </c>
      <c r="F62" s="20">
        <v>0</v>
      </c>
      <c r="G62" s="20">
        <v>0</v>
      </c>
      <c r="H62" s="20">
        <v>318610</v>
      </c>
      <c r="I62" s="20">
        <v>13.719588339146537</v>
      </c>
      <c r="J62" s="55">
        <v>291020</v>
      </c>
      <c r="K62" s="20">
        <v>28.974512146555156</v>
      </c>
      <c r="L62" s="20">
        <v>353800</v>
      </c>
      <c r="M62" s="20">
        <v>8.020129664052229</v>
      </c>
      <c r="N62" s="20">
        <v>1151990</v>
      </c>
      <c r="O62" s="20">
        <v>26.113932085052365</v>
      </c>
    </row>
    <row r="63" spans="1:15" ht="12.75">
      <c r="A63" s="19" t="s">
        <v>68</v>
      </c>
      <c r="B63" s="56">
        <v>188560</v>
      </c>
      <c r="C63" s="56">
        <f>+B63/B3</f>
        <v>90.61028351753964</v>
      </c>
      <c r="D63" s="56">
        <v>0</v>
      </c>
      <c r="E63" s="56">
        <f>+D63/D3</f>
        <v>0</v>
      </c>
      <c r="F63" s="56">
        <v>0</v>
      </c>
      <c r="G63" s="56">
        <f>+F63/F3</f>
        <v>0</v>
      </c>
      <c r="H63" s="56">
        <v>318610</v>
      </c>
      <c r="I63" s="56">
        <f>+H63/H3</f>
        <v>13.719588339146537</v>
      </c>
      <c r="J63" s="19">
        <v>291020</v>
      </c>
      <c r="K63" s="56">
        <f>+J63/J3</f>
        <v>28.974512146555156</v>
      </c>
      <c r="L63" s="56">
        <v>990600</v>
      </c>
      <c r="M63" s="56">
        <f>+L63/L3</f>
        <v>22.455456317722266</v>
      </c>
      <c r="N63" s="56">
        <v>1788790</v>
      </c>
      <c r="O63" s="56">
        <f>+N63/N3</f>
        <v>40.5492587387224</v>
      </c>
    </row>
    <row r="64" spans="1:15" ht="12.75">
      <c r="A64" s="57" t="s">
        <v>69</v>
      </c>
      <c r="B64" s="58" t="s">
        <v>12</v>
      </c>
      <c r="C64" s="58" t="s">
        <v>12</v>
      </c>
      <c r="D64" s="58" t="s">
        <v>12</v>
      </c>
      <c r="E64" s="58" t="s">
        <v>12</v>
      </c>
      <c r="F64" s="58" t="s">
        <v>12</v>
      </c>
      <c r="G64" s="58" t="s">
        <v>12</v>
      </c>
      <c r="H64" s="58" t="s">
        <v>12</v>
      </c>
      <c r="I64" s="58" t="s">
        <v>12</v>
      </c>
      <c r="J64" s="57" t="s">
        <v>12</v>
      </c>
      <c r="K64" s="58" t="s">
        <v>12</v>
      </c>
      <c r="L64" s="58" t="s">
        <v>12</v>
      </c>
      <c r="M64" s="58" t="s">
        <v>12</v>
      </c>
      <c r="N64" s="58" t="s">
        <v>12</v>
      </c>
      <c r="O64" s="58" t="s">
        <v>12</v>
      </c>
    </row>
    <row r="65" spans="1:15" ht="12.75">
      <c r="A65" s="59" t="s">
        <v>70</v>
      </c>
      <c r="B65" s="60">
        <v>10352</v>
      </c>
      <c r="C65" s="60">
        <v>4.974531475252283</v>
      </c>
      <c r="D65" s="60">
        <v>14649</v>
      </c>
      <c r="E65" s="60">
        <v>5.198367636621717</v>
      </c>
      <c r="F65" s="60">
        <v>33434</v>
      </c>
      <c r="G65" s="60">
        <v>5.621049092131809</v>
      </c>
      <c r="H65" s="60">
        <v>133516</v>
      </c>
      <c r="I65" s="60">
        <v>5.749300262670628</v>
      </c>
      <c r="J65" s="59">
        <v>61643</v>
      </c>
      <c r="K65" s="60">
        <v>6.1372958980485866</v>
      </c>
      <c r="L65" s="60">
        <v>0</v>
      </c>
      <c r="M65" s="60">
        <v>0</v>
      </c>
      <c r="N65" s="60">
        <v>253594</v>
      </c>
      <c r="O65" s="60">
        <v>5.74860588475314</v>
      </c>
    </row>
    <row r="66" spans="1:15" ht="12.75">
      <c r="A66" s="59" t="s">
        <v>71</v>
      </c>
      <c r="B66" s="60">
        <v>1788</v>
      </c>
      <c r="C66" s="60">
        <v>0.8592023065833734</v>
      </c>
      <c r="D66" s="60">
        <v>3172</v>
      </c>
      <c r="E66" s="60">
        <v>1.1256210078069553</v>
      </c>
      <c r="F66" s="60">
        <v>6132</v>
      </c>
      <c r="G66" s="60">
        <v>1.03093476798924</v>
      </c>
      <c r="H66" s="60">
        <v>27933</v>
      </c>
      <c r="I66" s="60">
        <v>1.2028161736209793</v>
      </c>
      <c r="J66" s="59">
        <v>13847</v>
      </c>
      <c r="K66" s="60">
        <v>1.3786340103544406</v>
      </c>
      <c r="L66" s="60">
        <v>0</v>
      </c>
      <c r="M66" s="60">
        <v>0</v>
      </c>
      <c r="N66" s="60">
        <v>52872</v>
      </c>
      <c r="O66" s="60">
        <v>1.1985310785691616</v>
      </c>
    </row>
    <row r="67" spans="1:15" ht="12.75">
      <c r="A67" s="61" t="s">
        <v>72</v>
      </c>
      <c r="B67" s="62">
        <v>12140</v>
      </c>
      <c r="C67" s="62">
        <f>+B67/B3</f>
        <v>5.833733781835656</v>
      </c>
      <c r="D67" s="62">
        <v>17821</v>
      </c>
      <c r="E67" s="62">
        <f>+D67/D3</f>
        <v>6.323988644428673</v>
      </c>
      <c r="F67" s="62">
        <v>39566</v>
      </c>
      <c r="G67" s="62">
        <f>+F67/F3</f>
        <v>6.6519838601210495</v>
      </c>
      <c r="H67" s="62">
        <v>161449</v>
      </c>
      <c r="I67" s="62">
        <f>+H67/H3</f>
        <v>6.9521164362916075</v>
      </c>
      <c r="J67" s="61">
        <v>75490</v>
      </c>
      <c r="K67" s="62">
        <f>+J67/J3</f>
        <v>7.515929908403026</v>
      </c>
      <c r="L67" s="62">
        <v>0</v>
      </c>
      <c r="M67" s="62">
        <f>+L67/L3</f>
        <v>0</v>
      </c>
      <c r="N67" s="62">
        <v>306466</v>
      </c>
      <c r="O67" s="62">
        <f>+N67/N3</f>
        <v>6.9471369633223015</v>
      </c>
    </row>
    <row r="68" spans="1:15" ht="12.75">
      <c r="A68" s="11" t="s">
        <v>73</v>
      </c>
      <c r="B68" s="12" t="s">
        <v>12</v>
      </c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1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  <c r="O68" s="12" t="s">
        <v>12</v>
      </c>
    </row>
    <row r="69" spans="1:15" ht="12.75">
      <c r="A69" s="63" t="s">
        <v>74</v>
      </c>
      <c r="B69" s="64">
        <v>2192</v>
      </c>
      <c r="C69" s="64">
        <v>1.0533397405093705</v>
      </c>
      <c r="D69" s="64">
        <v>2466</v>
      </c>
      <c r="E69" s="64">
        <v>0.8750887154009936</v>
      </c>
      <c r="F69" s="64">
        <v>3034</v>
      </c>
      <c r="G69" s="64">
        <v>0.5100874243443174</v>
      </c>
      <c r="H69" s="64">
        <v>16884</v>
      </c>
      <c r="I69" s="64">
        <v>0.7270378504069241</v>
      </c>
      <c r="J69" s="63">
        <v>8068</v>
      </c>
      <c r="K69" s="64">
        <v>0.8032656312226205</v>
      </c>
      <c r="L69" s="64">
        <v>0</v>
      </c>
      <c r="M69" s="64">
        <v>0</v>
      </c>
      <c r="N69" s="64">
        <v>32644</v>
      </c>
      <c r="O69" s="64">
        <v>0.7399918393253843</v>
      </c>
    </row>
    <row r="70" spans="1:15" ht="12.75">
      <c r="A70" s="63" t="s">
        <v>75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3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</row>
    <row r="71" spans="1:15" ht="12.75">
      <c r="A71" s="63" t="s">
        <v>76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3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</row>
    <row r="72" spans="1:15" ht="12.75">
      <c r="A72" s="65" t="s">
        <v>77</v>
      </c>
      <c r="B72" s="66">
        <v>2192</v>
      </c>
      <c r="C72" s="66">
        <f>+B72/B3</f>
        <v>1.0533397405093705</v>
      </c>
      <c r="D72" s="66">
        <v>2466</v>
      </c>
      <c r="E72" s="66">
        <f>+D72/D3</f>
        <v>0.8750887154009936</v>
      </c>
      <c r="F72" s="66">
        <v>3034</v>
      </c>
      <c r="G72" s="66">
        <f>+F72/F3</f>
        <v>0.5100874243443174</v>
      </c>
      <c r="H72" s="66">
        <v>16884</v>
      </c>
      <c r="I72" s="66">
        <f>+H72/H3</f>
        <v>0.7270378504069241</v>
      </c>
      <c r="J72" s="65">
        <v>8068</v>
      </c>
      <c r="K72" s="66">
        <f>+J72/J3</f>
        <v>0.8032656312226205</v>
      </c>
      <c r="L72" s="66">
        <v>0</v>
      </c>
      <c r="M72" s="66">
        <f>+L72/L3</f>
        <v>0</v>
      </c>
      <c r="N72" s="66">
        <v>32644</v>
      </c>
      <c r="O72" s="66">
        <f>+N72/N3</f>
        <v>0.7399918393253843</v>
      </c>
    </row>
    <row r="73" spans="1:15" ht="12.75">
      <c r="A73" s="67" t="s">
        <v>78</v>
      </c>
      <c r="B73" s="68" t="s">
        <v>12</v>
      </c>
      <c r="C73" s="68" t="s">
        <v>12</v>
      </c>
      <c r="D73" s="68" t="s">
        <v>12</v>
      </c>
      <c r="E73" s="68" t="s">
        <v>12</v>
      </c>
      <c r="F73" s="68" t="s">
        <v>12</v>
      </c>
      <c r="G73" s="68" t="s">
        <v>12</v>
      </c>
      <c r="H73" s="68" t="s">
        <v>12</v>
      </c>
      <c r="I73" s="68" t="s">
        <v>12</v>
      </c>
      <c r="J73" s="67" t="s">
        <v>12</v>
      </c>
      <c r="K73" s="68" t="s">
        <v>12</v>
      </c>
      <c r="L73" s="68" t="s">
        <v>12</v>
      </c>
      <c r="M73" s="68" t="s">
        <v>12</v>
      </c>
      <c r="N73" s="68" t="s">
        <v>12</v>
      </c>
      <c r="O73" s="68" t="s">
        <v>12</v>
      </c>
    </row>
    <row r="74" spans="1:15" ht="12.75">
      <c r="A74" s="69" t="s">
        <v>79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69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</row>
    <row r="75" spans="1:15" ht="12.75">
      <c r="A75" s="69" t="s">
        <v>80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69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</row>
    <row r="76" spans="1:15" ht="12.75">
      <c r="A76" s="71" t="s">
        <v>81</v>
      </c>
      <c r="B76" s="72">
        <v>0</v>
      </c>
      <c r="C76" s="72">
        <f>+B76/B3</f>
        <v>0</v>
      </c>
      <c r="D76" s="72">
        <v>0</v>
      </c>
      <c r="E76" s="72">
        <f>+D76/D3</f>
        <v>0</v>
      </c>
      <c r="F76" s="72">
        <v>0</v>
      </c>
      <c r="G76" s="72">
        <f>+F76/F3</f>
        <v>0</v>
      </c>
      <c r="H76" s="72">
        <v>0</v>
      </c>
      <c r="I76" s="72">
        <f>+H76/H3</f>
        <v>0</v>
      </c>
      <c r="J76" s="71">
        <v>0</v>
      </c>
      <c r="K76" s="72">
        <f>+J76/J3</f>
        <v>0</v>
      </c>
      <c r="L76" s="72">
        <v>0</v>
      </c>
      <c r="M76" s="72">
        <f>+L76/L3</f>
        <v>0</v>
      </c>
      <c r="N76" s="72">
        <v>0</v>
      </c>
      <c r="O76" s="72">
        <f>+N76/N3</f>
        <v>0</v>
      </c>
    </row>
    <row r="77" spans="1:15" ht="12.75">
      <c r="A77" s="11" t="s">
        <v>82</v>
      </c>
      <c r="B77" s="12" t="s">
        <v>12</v>
      </c>
      <c r="C77" s="12" t="s">
        <v>12</v>
      </c>
      <c r="D77" s="12" t="s">
        <v>12</v>
      </c>
      <c r="E77" s="12" t="s">
        <v>12</v>
      </c>
      <c r="F77" s="12" t="s">
        <v>12</v>
      </c>
      <c r="G77" s="12" t="s">
        <v>12</v>
      </c>
      <c r="H77" s="12" t="s">
        <v>12</v>
      </c>
      <c r="I77" s="12" t="s">
        <v>12</v>
      </c>
      <c r="J77" s="11" t="s">
        <v>12</v>
      </c>
      <c r="K77" s="12" t="s">
        <v>12</v>
      </c>
      <c r="L77" s="12" t="s">
        <v>12</v>
      </c>
      <c r="M77" s="12" t="s">
        <v>12</v>
      </c>
      <c r="N77" s="12" t="s">
        <v>12</v>
      </c>
      <c r="O77" s="12" t="s">
        <v>12</v>
      </c>
    </row>
    <row r="78" spans="1:15" ht="12.75">
      <c r="A78" s="73" t="s">
        <v>83</v>
      </c>
      <c r="B78" s="74">
        <v>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3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</row>
    <row r="79" spans="1:15" ht="12.75">
      <c r="A79" s="73" t="s">
        <v>84</v>
      </c>
      <c r="B79" s="74">
        <v>33630</v>
      </c>
      <c r="C79" s="74">
        <v>16.1604997597309</v>
      </c>
      <c r="D79" s="74">
        <v>0</v>
      </c>
      <c r="E79" s="74">
        <v>0</v>
      </c>
      <c r="F79" s="74">
        <v>0</v>
      </c>
      <c r="G79" s="74">
        <v>0</v>
      </c>
      <c r="H79" s="74">
        <v>104895</v>
      </c>
      <c r="I79" s="74">
        <v>4.516858287043018</v>
      </c>
      <c r="J79" s="73">
        <v>41860</v>
      </c>
      <c r="K79" s="74">
        <v>4.167662285941856</v>
      </c>
      <c r="L79" s="74">
        <v>28330</v>
      </c>
      <c r="M79" s="74">
        <v>0.6421997551797616</v>
      </c>
      <c r="N79" s="74">
        <v>208715</v>
      </c>
      <c r="O79" s="74">
        <v>4.731264451194632</v>
      </c>
    </row>
    <row r="80" spans="1:15" ht="12.75">
      <c r="A80" s="73" t="s">
        <v>85</v>
      </c>
      <c r="B80" s="74">
        <v>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3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</row>
    <row r="81" spans="1:15" ht="12.75">
      <c r="A81" s="75" t="s">
        <v>86</v>
      </c>
      <c r="B81" s="76">
        <v>33630</v>
      </c>
      <c r="C81" s="76">
        <f>+B81/B3</f>
        <v>16.1604997597309</v>
      </c>
      <c r="D81" s="76">
        <v>0</v>
      </c>
      <c r="E81" s="76">
        <f>+D81/D3</f>
        <v>0</v>
      </c>
      <c r="F81" s="76">
        <v>0</v>
      </c>
      <c r="G81" s="76">
        <f>+F81/F3</f>
        <v>0</v>
      </c>
      <c r="H81" s="76">
        <v>104895</v>
      </c>
      <c r="I81" s="76">
        <v>0</v>
      </c>
      <c r="J81" s="75">
        <v>41860</v>
      </c>
      <c r="K81" s="76">
        <f>+J81/J3</f>
        <v>4.167662285941856</v>
      </c>
      <c r="L81" s="76">
        <v>28330</v>
      </c>
      <c r="M81" s="76">
        <f>+L81/L3</f>
        <v>0.6421997551797616</v>
      </c>
      <c r="N81" s="76">
        <v>208715</v>
      </c>
      <c r="O81" s="76">
        <f>+N81/N3</f>
        <v>4.731264451194632</v>
      </c>
    </row>
    <row r="82" spans="1:15" ht="12.75">
      <c r="A82" s="77" t="s">
        <v>87</v>
      </c>
      <c r="B82" s="78" t="s">
        <v>12</v>
      </c>
      <c r="C82" s="78" t="s">
        <v>12</v>
      </c>
      <c r="D82" s="78" t="s">
        <v>12</v>
      </c>
      <c r="E82" s="78" t="s">
        <v>12</v>
      </c>
      <c r="F82" s="78" t="s">
        <v>12</v>
      </c>
      <c r="G82" s="78" t="s">
        <v>12</v>
      </c>
      <c r="H82" s="78" t="s">
        <v>12</v>
      </c>
      <c r="I82" s="78" t="s">
        <v>12</v>
      </c>
      <c r="J82" s="77" t="s">
        <v>12</v>
      </c>
      <c r="K82" s="78" t="s">
        <v>12</v>
      </c>
      <c r="L82" s="78" t="s">
        <v>12</v>
      </c>
      <c r="M82" s="78" t="s">
        <v>12</v>
      </c>
      <c r="N82" s="78" t="s">
        <v>12</v>
      </c>
      <c r="O82" s="78" t="s">
        <v>12</v>
      </c>
    </row>
    <row r="83" spans="1:15" ht="12.75">
      <c r="A83" s="79" t="s">
        <v>88</v>
      </c>
      <c r="B83" s="80">
        <v>4685</v>
      </c>
      <c r="C83" s="80">
        <v>2.2513214800576646</v>
      </c>
      <c r="D83" s="80">
        <v>0</v>
      </c>
      <c r="E83" s="80">
        <v>0</v>
      </c>
      <c r="F83" s="80">
        <v>0</v>
      </c>
      <c r="G83" s="80">
        <v>0</v>
      </c>
      <c r="H83" s="80">
        <v>5294</v>
      </c>
      <c r="I83" s="80">
        <v>0.2279636567196314</v>
      </c>
      <c r="J83" s="79">
        <v>3950</v>
      </c>
      <c r="K83" s="80">
        <v>0.39326961369972124</v>
      </c>
      <c r="L83" s="80">
        <v>0</v>
      </c>
      <c r="M83" s="80">
        <v>0</v>
      </c>
      <c r="N83" s="80">
        <v>13929</v>
      </c>
      <c r="O83" s="80">
        <v>0.3157501020084327</v>
      </c>
    </row>
    <row r="84" spans="1:15" ht="12.75">
      <c r="A84" s="79" t="s">
        <v>89</v>
      </c>
      <c r="B84" s="80">
        <v>1764</v>
      </c>
      <c r="C84" s="80">
        <v>0.8476693897164824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79">
        <v>3128</v>
      </c>
      <c r="K84" s="80">
        <v>0.31142970927917163</v>
      </c>
      <c r="L84" s="80">
        <v>0</v>
      </c>
      <c r="M84" s="80">
        <v>0</v>
      </c>
      <c r="N84" s="80">
        <v>4892</v>
      </c>
      <c r="O84" s="80">
        <v>0.1108945006120506</v>
      </c>
    </row>
    <row r="85" spans="1:15" ht="12.75">
      <c r="A85" s="81" t="s">
        <v>90</v>
      </c>
      <c r="B85" s="82">
        <v>6449</v>
      </c>
      <c r="C85" s="82">
        <f>+B85/B3</f>
        <v>3.098990869774147</v>
      </c>
      <c r="D85" s="82">
        <v>0</v>
      </c>
      <c r="E85" s="82">
        <f>+D85/D3</f>
        <v>0</v>
      </c>
      <c r="F85" s="82">
        <v>0</v>
      </c>
      <c r="G85" s="82">
        <f>+F85/F3</f>
        <v>0</v>
      </c>
      <c r="H85" s="82">
        <v>5294</v>
      </c>
      <c r="I85" s="82">
        <f>+H85/H3</f>
        <v>0.2279636567196314</v>
      </c>
      <c r="J85" s="81">
        <v>7078</v>
      </c>
      <c r="K85" s="82">
        <f>+J85/J3</f>
        <v>0.7046993229788928</v>
      </c>
      <c r="L85" s="82">
        <v>0</v>
      </c>
      <c r="M85" s="82">
        <f>+L85/L3</f>
        <v>0</v>
      </c>
      <c r="N85" s="82">
        <v>18821</v>
      </c>
      <c r="O85" s="82">
        <f>+N85/N3</f>
        <v>0.4266446026204833</v>
      </c>
    </row>
    <row r="86" spans="1:15" ht="12.75">
      <c r="A86" s="11" t="s">
        <v>91</v>
      </c>
      <c r="B86" s="12" t="s">
        <v>12</v>
      </c>
      <c r="C86" s="12" t="s">
        <v>12</v>
      </c>
      <c r="D86" s="12" t="s">
        <v>12</v>
      </c>
      <c r="E86" s="12" t="s">
        <v>12</v>
      </c>
      <c r="F86" s="12" t="s">
        <v>12</v>
      </c>
      <c r="G86" s="12" t="s">
        <v>12</v>
      </c>
      <c r="H86" s="12" t="s">
        <v>12</v>
      </c>
      <c r="I86" s="12" t="s">
        <v>12</v>
      </c>
      <c r="J86" s="11" t="s">
        <v>12</v>
      </c>
      <c r="K86" s="12" t="s">
        <v>12</v>
      </c>
      <c r="L86" s="12" t="s">
        <v>12</v>
      </c>
      <c r="M86" s="12" t="s">
        <v>12</v>
      </c>
      <c r="N86" s="12" t="s">
        <v>12</v>
      </c>
      <c r="O86" s="12" t="s">
        <v>12</v>
      </c>
    </row>
    <row r="87" spans="1:15" ht="12.75">
      <c r="A87" s="83" t="s">
        <v>92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3">
        <v>0</v>
      </c>
      <c r="K87" s="84">
        <v>0</v>
      </c>
      <c r="L87" s="84">
        <v>96680</v>
      </c>
      <c r="M87" s="84">
        <v>2.191594505145759</v>
      </c>
      <c r="N87" s="84">
        <v>96680</v>
      </c>
      <c r="O87" s="84">
        <v>2.191594505145759</v>
      </c>
    </row>
    <row r="88" spans="1:15" ht="12.75">
      <c r="A88" s="83" t="s">
        <v>93</v>
      </c>
      <c r="B88" s="84">
        <v>15340</v>
      </c>
      <c r="C88" s="84">
        <v>7.3714560307544446</v>
      </c>
      <c r="D88" s="84">
        <v>0</v>
      </c>
      <c r="E88" s="84">
        <v>0</v>
      </c>
      <c r="F88" s="84">
        <v>0</v>
      </c>
      <c r="G88" s="84">
        <v>0</v>
      </c>
      <c r="H88" s="84">
        <v>45980</v>
      </c>
      <c r="I88" s="84">
        <v>1.9799336864315549</v>
      </c>
      <c r="J88" s="83">
        <v>22790</v>
      </c>
      <c r="K88" s="84">
        <v>2.269016328156113</v>
      </c>
      <c r="L88" s="84">
        <v>13496</v>
      </c>
      <c r="M88" s="84">
        <v>0.30593462392891146</v>
      </c>
      <c r="N88" s="84">
        <v>97606</v>
      </c>
      <c r="O88" s="84">
        <v>2.2125855737407627</v>
      </c>
    </row>
    <row r="89" spans="1:15" ht="12.75">
      <c r="A89" s="85" t="s">
        <v>94</v>
      </c>
      <c r="B89" s="86">
        <v>15340</v>
      </c>
      <c r="C89" s="86">
        <f>+B89/B3</f>
        <v>7.3714560307544446</v>
      </c>
      <c r="D89" s="86">
        <v>0</v>
      </c>
      <c r="E89" s="86">
        <f>+D89/D3</f>
        <v>0</v>
      </c>
      <c r="F89" s="86">
        <v>0</v>
      </c>
      <c r="G89" s="86">
        <f>+F89/F3</f>
        <v>0</v>
      </c>
      <c r="H89" s="86">
        <v>45980</v>
      </c>
      <c r="I89" s="86">
        <f>+H89/H3</f>
        <v>1.9799336864315549</v>
      </c>
      <c r="J89" s="85">
        <v>22790</v>
      </c>
      <c r="K89" s="86">
        <f>+J89/J3</f>
        <v>2.269016328156113</v>
      </c>
      <c r="L89" s="86">
        <v>110176</v>
      </c>
      <c r="M89" s="86">
        <f>+L89/L3</f>
        <v>2.49752912907467</v>
      </c>
      <c r="N89" s="86">
        <v>194286</v>
      </c>
      <c r="O89" s="86">
        <f>+N89/N3</f>
        <v>4.4041800788865215</v>
      </c>
    </row>
    <row r="90" spans="1:15" ht="12.75">
      <c r="A90" s="87" t="s">
        <v>95</v>
      </c>
      <c r="B90" s="88" t="s">
        <v>12</v>
      </c>
      <c r="C90" s="88" t="s">
        <v>12</v>
      </c>
      <c r="D90" s="88" t="s">
        <v>12</v>
      </c>
      <c r="E90" s="88" t="s">
        <v>12</v>
      </c>
      <c r="F90" s="88" t="s">
        <v>12</v>
      </c>
      <c r="G90" s="88" t="s">
        <v>12</v>
      </c>
      <c r="H90" s="88" t="s">
        <v>12</v>
      </c>
      <c r="I90" s="88" t="s">
        <v>12</v>
      </c>
      <c r="J90" s="87" t="s">
        <v>12</v>
      </c>
      <c r="K90" s="88" t="s">
        <v>12</v>
      </c>
      <c r="L90" s="88" t="s">
        <v>12</v>
      </c>
      <c r="M90" s="88" t="s">
        <v>12</v>
      </c>
      <c r="N90" s="88" t="s">
        <v>12</v>
      </c>
      <c r="O90" s="88" t="s">
        <v>12</v>
      </c>
    </row>
    <row r="91" spans="1:15" ht="12.75">
      <c r="A91" s="69" t="s">
        <v>96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</row>
    <row r="92" spans="1:15" ht="12.75">
      <c r="A92" s="69" t="s">
        <v>97</v>
      </c>
      <c r="B92" s="70">
        <v>29620</v>
      </c>
      <c r="C92" s="70">
        <v>14.23354156655454</v>
      </c>
      <c r="D92" s="70">
        <v>0</v>
      </c>
      <c r="E92" s="70">
        <v>0</v>
      </c>
      <c r="F92" s="70">
        <v>0</v>
      </c>
      <c r="G92" s="70">
        <v>0</v>
      </c>
      <c r="H92" s="70">
        <v>36360</v>
      </c>
      <c r="I92" s="70">
        <v>1.5656891874434828</v>
      </c>
      <c r="J92" s="69">
        <v>40980</v>
      </c>
      <c r="K92" s="70">
        <v>4.080047789725209</v>
      </c>
      <c r="L92" s="70">
        <v>19120</v>
      </c>
      <c r="M92" s="70">
        <v>0.4334224962596908</v>
      </c>
      <c r="N92" s="70">
        <v>126080</v>
      </c>
      <c r="O92" s="70">
        <v>2.8580495987668315</v>
      </c>
    </row>
    <row r="93" spans="1:15" ht="12.75">
      <c r="A93" s="71" t="s">
        <v>98</v>
      </c>
      <c r="B93" s="72">
        <v>29620</v>
      </c>
      <c r="C93" s="72">
        <f>+B93/B3</f>
        <v>14.23354156655454</v>
      </c>
      <c r="D93" s="72">
        <v>0</v>
      </c>
      <c r="E93" s="72">
        <f>+D93/D3</f>
        <v>0</v>
      </c>
      <c r="F93" s="72">
        <v>0</v>
      </c>
      <c r="G93" s="72">
        <f>+F93/F3</f>
        <v>0</v>
      </c>
      <c r="H93" s="72">
        <v>36360</v>
      </c>
      <c r="I93" s="72">
        <f>+H93/H3</f>
        <v>1.5656891874434828</v>
      </c>
      <c r="J93" s="71">
        <v>40980</v>
      </c>
      <c r="K93" s="72">
        <f>+J93/J3</f>
        <v>4.080047789725209</v>
      </c>
      <c r="L93" s="72">
        <v>19120</v>
      </c>
      <c r="M93" s="72">
        <f>+L93/L3</f>
        <v>0.4334224962596908</v>
      </c>
      <c r="N93" s="72">
        <v>126080</v>
      </c>
      <c r="O93" s="72">
        <f>+N93/N3</f>
        <v>2.8580495987668315</v>
      </c>
    </row>
    <row r="94" spans="1:15" ht="12.75">
      <c r="A94" s="11" t="s">
        <v>99</v>
      </c>
      <c r="B94" s="12" t="s">
        <v>12</v>
      </c>
      <c r="C94" s="12" t="s">
        <v>12</v>
      </c>
      <c r="D94" s="12" t="s">
        <v>12</v>
      </c>
      <c r="E94" s="12" t="s">
        <v>12</v>
      </c>
      <c r="F94" s="12" t="s">
        <v>12</v>
      </c>
      <c r="G94" s="12" t="s">
        <v>12</v>
      </c>
      <c r="H94" s="12" t="s">
        <v>12</v>
      </c>
      <c r="I94" s="12" t="s">
        <v>12</v>
      </c>
      <c r="J94" s="11" t="s">
        <v>12</v>
      </c>
      <c r="K94" s="12" t="s">
        <v>12</v>
      </c>
      <c r="L94" s="12" t="s">
        <v>12</v>
      </c>
      <c r="M94" s="12" t="s">
        <v>12</v>
      </c>
      <c r="N94" s="12" t="s">
        <v>12</v>
      </c>
      <c r="O94" s="12" t="s">
        <v>12</v>
      </c>
    </row>
    <row r="95" spans="1:15" ht="12.75">
      <c r="A95" s="89" t="s">
        <v>100</v>
      </c>
      <c r="B95" s="90">
        <v>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89">
        <v>0</v>
      </c>
      <c r="K95" s="90">
        <v>0</v>
      </c>
      <c r="L95" s="90">
        <v>9220</v>
      </c>
      <c r="M95" s="90">
        <v>0.20900394432606428</v>
      </c>
      <c r="N95" s="90">
        <v>9220</v>
      </c>
      <c r="O95" s="90">
        <v>0.20900394432606428</v>
      </c>
    </row>
    <row r="96" spans="1:15" ht="12.75">
      <c r="A96" s="89" t="s">
        <v>101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89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</row>
    <row r="97" spans="1:15" ht="12.75">
      <c r="A97" s="91" t="s">
        <v>102</v>
      </c>
      <c r="B97" s="92">
        <v>0</v>
      </c>
      <c r="C97" s="92">
        <f>+B97/B3</f>
        <v>0</v>
      </c>
      <c r="D97" s="92">
        <v>0</v>
      </c>
      <c r="E97" s="92">
        <f>+D97/D3</f>
        <v>0</v>
      </c>
      <c r="F97" s="92">
        <v>0</v>
      </c>
      <c r="G97" s="92">
        <f>+F97/F3</f>
        <v>0</v>
      </c>
      <c r="H97" s="92">
        <v>0</v>
      </c>
      <c r="I97" s="92">
        <f>+H97/H3</f>
        <v>0</v>
      </c>
      <c r="J97" s="91">
        <v>0</v>
      </c>
      <c r="K97" s="92">
        <f>+J97/J3</f>
        <v>0</v>
      </c>
      <c r="L97" s="92">
        <v>9220</v>
      </c>
      <c r="M97" s="92">
        <f>+L97/L3</f>
        <v>0.20900394432606428</v>
      </c>
      <c r="N97" s="92">
        <v>9220</v>
      </c>
      <c r="O97" s="92">
        <f>+N97/N3</f>
        <v>0.20900394432606428</v>
      </c>
    </row>
    <row r="98" spans="1:15" ht="12.75">
      <c r="A98" s="93" t="s">
        <v>103</v>
      </c>
      <c r="B98" s="94" t="s">
        <v>12</v>
      </c>
      <c r="C98" s="94" t="s">
        <v>12</v>
      </c>
      <c r="D98" s="94" t="s">
        <v>12</v>
      </c>
      <c r="E98" s="94" t="s">
        <v>12</v>
      </c>
      <c r="F98" s="94" t="s">
        <v>12</v>
      </c>
      <c r="G98" s="94" t="s">
        <v>12</v>
      </c>
      <c r="H98" s="94" t="s">
        <v>12</v>
      </c>
      <c r="I98" s="94" t="s">
        <v>12</v>
      </c>
      <c r="J98" s="93" t="s">
        <v>12</v>
      </c>
      <c r="K98" s="94" t="s">
        <v>12</v>
      </c>
      <c r="L98" s="94" t="s">
        <v>12</v>
      </c>
      <c r="M98" s="94" t="s">
        <v>12</v>
      </c>
      <c r="N98" s="94" t="s">
        <v>12</v>
      </c>
      <c r="O98" s="94" t="s">
        <v>12</v>
      </c>
    </row>
    <row r="99" spans="1:15" ht="12.75">
      <c r="A99" s="29" t="s">
        <v>104</v>
      </c>
      <c r="B99" s="30">
        <v>1410</v>
      </c>
      <c r="C99" s="30">
        <v>0.6775588659298414</v>
      </c>
      <c r="D99" s="30">
        <v>0</v>
      </c>
      <c r="E99" s="30">
        <v>0</v>
      </c>
      <c r="F99" s="30">
        <v>0</v>
      </c>
      <c r="G99" s="30">
        <v>0</v>
      </c>
      <c r="H99" s="30">
        <v>1670</v>
      </c>
      <c r="I99" s="30">
        <v>0.07191146708004995</v>
      </c>
      <c r="J99" s="29">
        <v>2200</v>
      </c>
      <c r="K99" s="30">
        <v>0.21903624054161688</v>
      </c>
      <c r="L99" s="30">
        <v>0</v>
      </c>
      <c r="M99" s="30">
        <v>0</v>
      </c>
      <c r="N99" s="30">
        <v>5280</v>
      </c>
      <c r="O99" s="30">
        <v>0.11968989436460081</v>
      </c>
    </row>
    <row r="100" spans="1:15" ht="12.75">
      <c r="A100" s="31" t="s">
        <v>105</v>
      </c>
      <c r="B100" s="32">
        <v>1410</v>
      </c>
      <c r="C100" s="32">
        <f>+B100/B3</f>
        <v>0.6775588659298414</v>
      </c>
      <c r="D100" s="32">
        <v>0</v>
      </c>
      <c r="E100" s="32">
        <f>+D100/D3</f>
        <v>0</v>
      </c>
      <c r="F100" s="32">
        <v>0</v>
      </c>
      <c r="G100" s="32">
        <f>+F100/F3</f>
        <v>0</v>
      </c>
      <c r="H100" s="32">
        <v>1670</v>
      </c>
      <c r="I100" s="32">
        <f>+H100/H3</f>
        <v>0.07191146708004995</v>
      </c>
      <c r="J100" s="31">
        <v>2200</v>
      </c>
      <c r="K100" s="32">
        <f>+J100/J3</f>
        <v>0.21903624054161688</v>
      </c>
      <c r="L100" s="32">
        <v>0</v>
      </c>
      <c r="M100" s="32">
        <f>+L100/L3</f>
        <v>0</v>
      </c>
      <c r="N100" s="32">
        <v>5280</v>
      </c>
      <c r="O100" s="32">
        <f>+N100/N3</f>
        <v>0.11968989436460081</v>
      </c>
    </row>
    <row r="101" spans="1:15" ht="12.75">
      <c r="A101" s="61" t="s">
        <v>106</v>
      </c>
      <c r="B101" s="62">
        <v>741602</v>
      </c>
      <c r="C101" s="62">
        <f>+B101/B3</f>
        <v>356.3680922633349</v>
      </c>
      <c r="D101" s="62">
        <v>1020638</v>
      </c>
      <c r="E101" s="62">
        <f>+D101/D3</f>
        <v>362.18523775727465</v>
      </c>
      <c r="F101" s="62">
        <v>1472637</v>
      </c>
      <c r="G101" s="62">
        <f>+F101/F3</f>
        <v>247.58523873570948</v>
      </c>
      <c r="H101" s="62">
        <v>6495773</v>
      </c>
      <c r="I101" s="62">
        <f>+H101/H3</f>
        <v>279.7129139215433</v>
      </c>
      <c r="J101" s="61">
        <v>2835544</v>
      </c>
      <c r="K101" s="62">
        <f>+J101/J3</f>
        <v>282.3122262046993</v>
      </c>
      <c r="L101" s="62">
        <v>1484046</v>
      </c>
      <c r="M101" s="62">
        <f>+L101/L3</f>
        <v>33.64115700231219</v>
      </c>
      <c r="N101" s="62">
        <v>14050240</v>
      </c>
      <c r="O101" s="62">
        <f>+N101/N3</f>
        <v>318.49843587069864</v>
      </c>
    </row>
    <row r="102" spans="1:15" ht="12.75">
      <c r="A102" s="61" t="s">
        <v>107</v>
      </c>
      <c r="B102" s="62">
        <v>741602</v>
      </c>
      <c r="C102" s="62">
        <f>+B102/B3</f>
        <v>356.3680922633349</v>
      </c>
      <c r="D102" s="62">
        <v>1020638</v>
      </c>
      <c r="E102" s="62">
        <f>+D102/D3</f>
        <v>362.18523775727465</v>
      </c>
      <c r="F102" s="62">
        <v>1472637</v>
      </c>
      <c r="G102" s="62">
        <f>+F102/F3</f>
        <v>247.58523873570948</v>
      </c>
      <c r="H102" s="62">
        <v>6495773</v>
      </c>
      <c r="I102" s="62">
        <f>+H102/H3</f>
        <v>279.7129139215433</v>
      </c>
      <c r="J102" s="61">
        <v>2835544</v>
      </c>
      <c r="K102" s="62">
        <f>+J102/J3</f>
        <v>282.3122262046993</v>
      </c>
      <c r="L102" s="62">
        <v>1484046</v>
      </c>
      <c r="M102" s="62">
        <f>+L102/L3</f>
        <v>33.64115700231219</v>
      </c>
      <c r="N102" s="62">
        <v>14050240</v>
      </c>
      <c r="O102" s="62">
        <f>+N102/N3</f>
        <v>318.49843587069864</v>
      </c>
    </row>
    <row r="103" spans="1:15" ht="12.75">
      <c r="A103" s="11" t="s">
        <v>108</v>
      </c>
      <c r="B103" s="12" t="s">
        <v>12</v>
      </c>
      <c r="C103" s="12" t="s">
        <v>12</v>
      </c>
      <c r="D103" s="12" t="s">
        <v>12</v>
      </c>
      <c r="E103" s="12" t="s">
        <v>12</v>
      </c>
      <c r="F103" s="12" t="s">
        <v>12</v>
      </c>
      <c r="G103" s="12" t="s">
        <v>12</v>
      </c>
      <c r="H103" s="12" t="s">
        <v>12</v>
      </c>
      <c r="I103" s="12" t="s">
        <v>12</v>
      </c>
      <c r="J103" s="11" t="s">
        <v>12</v>
      </c>
      <c r="K103" s="12" t="s">
        <v>12</v>
      </c>
      <c r="L103" s="12" t="s">
        <v>12</v>
      </c>
      <c r="M103" s="12" t="s">
        <v>12</v>
      </c>
      <c r="N103" s="12" t="s">
        <v>12</v>
      </c>
      <c r="O103" s="12" t="s">
        <v>12</v>
      </c>
    </row>
    <row r="104" spans="1:15" ht="12.75">
      <c r="A104" s="95" t="s">
        <v>109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5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</row>
    <row r="105" spans="1:15" ht="12.75">
      <c r="A105" s="95" t="s">
        <v>110</v>
      </c>
      <c r="B105" s="96">
        <v>244560</v>
      </c>
      <c r="C105" s="96">
        <v>117.52042287361846</v>
      </c>
      <c r="D105" s="96">
        <v>332304</v>
      </c>
      <c r="E105" s="96">
        <v>117.92193044712562</v>
      </c>
      <c r="F105" s="96">
        <v>743987</v>
      </c>
      <c r="G105" s="96">
        <v>125.08187626092804</v>
      </c>
      <c r="H105" s="96">
        <v>2775735</v>
      </c>
      <c r="I105" s="96">
        <v>119.52525513499548</v>
      </c>
      <c r="J105" s="95">
        <v>1082518</v>
      </c>
      <c r="K105" s="96">
        <v>107.77757865392275</v>
      </c>
      <c r="L105" s="96">
        <v>0</v>
      </c>
      <c r="M105" s="96">
        <v>0</v>
      </c>
      <c r="N105" s="96">
        <v>5179104</v>
      </c>
      <c r="O105" s="96">
        <v>117.40272929228816</v>
      </c>
    </row>
    <row r="106" spans="1:15" ht="12.75">
      <c r="A106" s="95" t="s">
        <v>111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5">
        <v>0</v>
      </c>
      <c r="K106" s="96">
        <v>0</v>
      </c>
      <c r="L106" s="96">
        <v>115800</v>
      </c>
      <c r="M106" s="96">
        <v>2.6250170014054497</v>
      </c>
      <c r="N106" s="96">
        <v>115800</v>
      </c>
      <c r="O106" s="96">
        <v>2.6250170014054497</v>
      </c>
    </row>
    <row r="107" spans="1:15" ht="12.75">
      <c r="A107" s="95" t="s">
        <v>112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5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</row>
    <row r="108" spans="1:15" ht="12.75">
      <c r="A108" s="95" t="s">
        <v>113</v>
      </c>
      <c r="B108" s="96">
        <v>0</v>
      </c>
      <c r="C108" s="96">
        <v>0</v>
      </c>
      <c r="D108" s="96">
        <v>85349</v>
      </c>
      <c r="E108" s="96">
        <v>30.28708303761533</v>
      </c>
      <c r="F108" s="96">
        <v>50525</v>
      </c>
      <c r="G108" s="96">
        <v>8.494451916610625</v>
      </c>
      <c r="H108" s="96">
        <v>246631</v>
      </c>
      <c r="I108" s="96">
        <v>10.620117986478922</v>
      </c>
      <c r="J108" s="95">
        <v>141202</v>
      </c>
      <c r="K108" s="96">
        <v>14.058343289526086</v>
      </c>
      <c r="L108" s="96">
        <v>20940</v>
      </c>
      <c r="M108" s="96">
        <v>0.4746792401505191</v>
      </c>
      <c r="N108" s="96">
        <v>544647</v>
      </c>
      <c r="O108" s="96">
        <v>12.346352631817563</v>
      </c>
    </row>
    <row r="109" spans="1:15" ht="12.75">
      <c r="A109" s="95" t="s">
        <v>114</v>
      </c>
      <c r="B109" s="96">
        <v>97919</v>
      </c>
      <c r="C109" s="96">
        <v>47.05382027871216</v>
      </c>
      <c r="D109" s="96">
        <v>40866</v>
      </c>
      <c r="E109" s="96">
        <v>14.501774308019872</v>
      </c>
      <c r="F109" s="96">
        <v>15807</v>
      </c>
      <c r="G109" s="96">
        <v>2.6575319435104237</v>
      </c>
      <c r="H109" s="96">
        <v>273187</v>
      </c>
      <c r="I109" s="96">
        <v>11.763639495327908</v>
      </c>
      <c r="J109" s="95">
        <v>162658</v>
      </c>
      <c r="K109" s="96">
        <v>16.194544006371963</v>
      </c>
      <c r="L109" s="96">
        <v>29360</v>
      </c>
      <c r="M109" s="96">
        <v>0.6655483519970984</v>
      </c>
      <c r="N109" s="96">
        <v>619797</v>
      </c>
      <c r="O109" s="96">
        <v>14.049893457859183</v>
      </c>
    </row>
    <row r="110" spans="1:15" ht="12.75">
      <c r="A110" s="95" t="s">
        <v>115</v>
      </c>
      <c r="B110" s="96">
        <v>0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5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</row>
    <row r="111" spans="1:15" ht="12.75">
      <c r="A111" s="95" t="s">
        <v>116</v>
      </c>
      <c r="B111" s="96">
        <v>0</v>
      </c>
      <c r="C111" s="96">
        <v>0</v>
      </c>
      <c r="D111" s="96">
        <v>12520</v>
      </c>
      <c r="E111" s="96">
        <v>4.442867281760114</v>
      </c>
      <c r="F111" s="96">
        <v>57440</v>
      </c>
      <c r="G111" s="96">
        <v>9.657027572293208</v>
      </c>
      <c r="H111" s="96">
        <v>44560</v>
      </c>
      <c r="I111" s="96">
        <v>1.9187874090341472</v>
      </c>
      <c r="J111" s="95">
        <v>43800</v>
      </c>
      <c r="K111" s="96">
        <v>4.360812425328555</v>
      </c>
      <c r="L111" s="96">
        <v>190480</v>
      </c>
      <c r="M111" s="96">
        <v>4.317903613365371</v>
      </c>
      <c r="N111" s="96">
        <v>348800</v>
      </c>
      <c r="O111" s="96">
        <v>7.906786961055447</v>
      </c>
    </row>
    <row r="112" spans="1:15" ht="12.75">
      <c r="A112" s="95" t="s">
        <v>117</v>
      </c>
      <c r="B112" s="96">
        <v>166240</v>
      </c>
      <c r="C112" s="96">
        <v>79.88467083133109</v>
      </c>
      <c r="D112" s="96">
        <v>0</v>
      </c>
      <c r="E112" s="96">
        <v>0</v>
      </c>
      <c r="F112" s="96">
        <v>0</v>
      </c>
      <c r="G112" s="96">
        <v>0</v>
      </c>
      <c r="H112" s="96">
        <v>368480</v>
      </c>
      <c r="I112" s="96">
        <v>15.867028377040004</v>
      </c>
      <c r="J112" s="95">
        <v>161160</v>
      </c>
      <c r="K112" s="96">
        <v>16.045400238948627</v>
      </c>
      <c r="L112" s="96">
        <v>76860</v>
      </c>
      <c r="M112" s="96">
        <v>1.7423040304665185</v>
      </c>
      <c r="N112" s="96">
        <v>772740</v>
      </c>
      <c r="O112" s="96">
        <v>17.51688806274652</v>
      </c>
    </row>
    <row r="113" spans="1:15" ht="12.75">
      <c r="A113" s="95" t="s">
        <v>118</v>
      </c>
      <c r="B113" s="96">
        <v>0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5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</row>
    <row r="114" spans="1:15" ht="12.75">
      <c r="A114" s="95" t="s">
        <v>119</v>
      </c>
      <c r="B114" s="96">
        <v>0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5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</row>
    <row r="115" spans="1:15" ht="12.75">
      <c r="A115" s="95" t="s">
        <v>120</v>
      </c>
      <c r="B115" s="96">
        <v>0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5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</row>
    <row r="116" spans="1:15" ht="12.75">
      <c r="A116" s="95" t="s">
        <v>121</v>
      </c>
      <c r="B116" s="96">
        <v>0</v>
      </c>
      <c r="C116" s="96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5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</row>
    <row r="117" spans="1:15" ht="12.75">
      <c r="A117" s="97" t="s">
        <v>122</v>
      </c>
      <c r="B117" s="98">
        <v>508719</v>
      </c>
      <c r="C117" s="98">
        <f>+B117/B3</f>
        <v>244.4589139836617</v>
      </c>
      <c r="D117" s="98">
        <v>471039</v>
      </c>
      <c r="E117" s="98">
        <f>+D117/D3</f>
        <v>167.15365507452094</v>
      </c>
      <c r="F117" s="98">
        <v>867759</v>
      </c>
      <c r="G117" s="98">
        <f>+F117/F3</f>
        <v>145.8908876933423</v>
      </c>
      <c r="H117" s="98">
        <v>3708593</v>
      </c>
      <c r="I117" s="98">
        <f>+H117/H3</f>
        <v>159.69482840287645</v>
      </c>
      <c r="J117" s="97">
        <v>1591338</v>
      </c>
      <c r="K117" s="98">
        <f>+J117/J3</f>
        <v>158.43667861409796</v>
      </c>
      <c r="L117" s="98">
        <v>433440</v>
      </c>
      <c r="M117" s="98">
        <f>+L117/L3</f>
        <v>9.825452237384956</v>
      </c>
      <c r="N117" s="98">
        <v>7580888</v>
      </c>
      <c r="O117" s="98">
        <f>+N117/N3</f>
        <v>171.84766740717234</v>
      </c>
    </row>
    <row r="118" spans="1:15" ht="12.75">
      <c r="A118" s="99" t="s">
        <v>123</v>
      </c>
      <c r="B118" s="100">
        <v>1250321</v>
      </c>
      <c r="C118" s="100">
        <f>+B118/B3</f>
        <v>600.8270062469967</v>
      </c>
      <c r="D118" s="100">
        <v>1491677</v>
      </c>
      <c r="E118" s="100">
        <f>+D118/D3</f>
        <v>529.3388928317956</v>
      </c>
      <c r="F118" s="100">
        <v>2340396</v>
      </c>
      <c r="G118" s="100">
        <f>+F118/F3</f>
        <v>393.47612642905176</v>
      </c>
      <c r="H118" s="100">
        <v>10204366</v>
      </c>
      <c r="I118" s="100">
        <f>+H118/H3</f>
        <v>439.40774232441976</v>
      </c>
      <c r="J118" s="99">
        <v>4426882</v>
      </c>
      <c r="K118" s="100">
        <f>+J118/J3</f>
        <v>440.7489048187973</v>
      </c>
      <c r="L118" s="100">
        <v>1917486</v>
      </c>
      <c r="M118" s="100">
        <f>+L118/L3</f>
        <v>43.46660923969715</v>
      </c>
      <c r="N118" s="100">
        <v>21631128</v>
      </c>
      <c r="O118" s="100">
        <f>+N118/N3</f>
        <v>490.34610327787095</v>
      </c>
    </row>
    <row r="119" spans="1:15" ht="12.75">
      <c r="A119" s="99" t="s">
        <v>124</v>
      </c>
      <c r="B119" s="100">
        <v>1250321</v>
      </c>
      <c r="C119" s="100">
        <f>+B119/B3</f>
        <v>600.8270062469967</v>
      </c>
      <c r="D119" s="100">
        <v>1491677</v>
      </c>
      <c r="E119" s="100">
        <f>+D119/D3</f>
        <v>529.3388928317956</v>
      </c>
      <c r="F119" s="100">
        <v>2340396</v>
      </c>
      <c r="G119" s="100">
        <f>+F119/F3</f>
        <v>393.47612642905176</v>
      </c>
      <c r="H119" s="100">
        <v>10204366</v>
      </c>
      <c r="I119" s="100">
        <f>+H119/H3</f>
        <v>439.40774232441976</v>
      </c>
      <c r="J119" s="99">
        <v>4426882</v>
      </c>
      <c r="K119" s="100">
        <f>+J119/J3</f>
        <v>440.7489048187973</v>
      </c>
      <c r="L119" s="100">
        <v>1917486</v>
      </c>
      <c r="M119" s="100">
        <f>+L119/L3</f>
        <v>43.46660923969715</v>
      </c>
      <c r="N119" s="100">
        <v>21631128</v>
      </c>
      <c r="O119" s="100">
        <f>+N119/N3</f>
        <v>490.34610327787095</v>
      </c>
    </row>
    <row r="120" spans="1:15" ht="12.75">
      <c r="A120" s="61" t="s">
        <v>125</v>
      </c>
      <c r="B120" s="103">
        <v>0.5931292843997661</v>
      </c>
      <c r="C120" s="62">
        <v>0</v>
      </c>
      <c r="D120" s="103">
        <v>0.6842218523178946</v>
      </c>
      <c r="E120" s="62">
        <v>0</v>
      </c>
      <c r="F120" s="103">
        <v>0.6292255669553357</v>
      </c>
      <c r="G120" s="62">
        <v>0</v>
      </c>
      <c r="H120" s="103">
        <v>0.6365680141225825</v>
      </c>
      <c r="I120" s="62">
        <v>0</v>
      </c>
      <c r="J120" s="103">
        <v>0.6405284803163942</v>
      </c>
      <c r="K120" s="62">
        <v>0</v>
      </c>
      <c r="L120" s="103">
        <v>0.7739540210463075</v>
      </c>
      <c r="M120" s="62">
        <v>0</v>
      </c>
      <c r="N120" s="103">
        <v>0.6495380176197931</v>
      </c>
      <c r="O120" s="62">
        <v>0</v>
      </c>
    </row>
    <row r="121" spans="1:15" ht="12.75">
      <c r="A121" s="101" t="s">
        <v>126</v>
      </c>
      <c r="B121" s="102" t="s">
        <v>12</v>
      </c>
      <c r="C121" s="102" t="s">
        <v>12</v>
      </c>
      <c r="D121" s="102" t="s">
        <v>12</v>
      </c>
      <c r="E121" s="102" t="s">
        <v>12</v>
      </c>
      <c r="F121" s="102" t="s">
        <v>12</v>
      </c>
      <c r="G121" s="102" t="s">
        <v>12</v>
      </c>
      <c r="H121" s="102" t="s">
        <v>12</v>
      </c>
      <c r="I121" s="102" t="s">
        <v>12</v>
      </c>
      <c r="J121" s="101" t="s">
        <v>12</v>
      </c>
      <c r="K121" s="102" t="s">
        <v>12</v>
      </c>
      <c r="L121" s="102" t="s">
        <v>12</v>
      </c>
      <c r="M121" s="102" t="s">
        <v>12</v>
      </c>
      <c r="N121" s="102" t="s">
        <v>12</v>
      </c>
      <c r="O121" s="102" t="s">
        <v>12</v>
      </c>
    </row>
    <row r="122" spans="1:15" ht="12.75">
      <c r="A122" s="47" t="s">
        <v>127</v>
      </c>
      <c r="B122" s="46">
        <v>223140</v>
      </c>
      <c r="C122" s="46">
        <v>107.22729456991831</v>
      </c>
      <c r="D122" s="46">
        <v>0</v>
      </c>
      <c r="E122" s="46">
        <v>0</v>
      </c>
      <c r="F122" s="46">
        <v>0</v>
      </c>
      <c r="G122" s="46">
        <v>0</v>
      </c>
      <c r="H122" s="46">
        <v>507500</v>
      </c>
      <c r="I122" s="46">
        <v>21.853335055763683</v>
      </c>
      <c r="J122" s="46">
        <v>260060</v>
      </c>
      <c r="K122" s="46">
        <v>25.892074870569495</v>
      </c>
      <c r="L122" s="46">
        <v>0</v>
      </c>
      <c r="M122" s="46">
        <v>0</v>
      </c>
      <c r="N122" s="46">
        <v>990700</v>
      </c>
      <c r="O122" s="46">
        <v>22.457723171782202</v>
      </c>
    </row>
    <row r="123" spans="1:15" ht="12.75">
      <c r="A123" s="45" t="s">
        <v>222</v>
      </c>
      <c r="B123" s="46">
        <v>0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</row>
    <row r="124" spans="1:15" ht="12.75">
      <c r="A124" s="45" t="s">
        <v>129</v>
      </c>
      <c r="B124" s="46">
        <v>223140</v>
      </c>
      <c r="C124" s="46">
        <f>+B124/B3</f>
        <v>107.22729456991831</v>
      </c>
      <c r="D124" s="46">
        <v>0</v>
      </c>
      <c r="E124" s="46">
        <f>+D124/D3</f>
        <v>0</v>
      </c>
      <c r="F124" s="46">
        <v>0</v>
      </c>
      <c r="G124" s="46">
        <f>+F124/F3</f>
        <v>0</v>
      </c>
      <c r="H124" s="46">
        <v>507500</v>
      </c>
      <c r="I124" s="46">
        <f>+H124/H3</f>
        <v>21.853335055763683</v>
      </c>
      <c r="J124" s="46">
        <v>260060</v>
      </c>
      <c r="K124" s="46">
        <f>+J124/J3</f>
        <v>25.892074870569495</v>
      </c>
      <c r="L124" s="46">
        <v>0</v>
      </c>
      <c r="M124" s="46">
        <f>+L124/L3</f>
        <v>0</v>
      </c>
      <c r="N124" s="46">
        <v>990700</v>
      </c>
      <c r="O124" s="46">
        <f>+N124/N3</f>
        <v>22.457723171782202</v>
      </c>
    </row>
    <row r="125" spans="1:15" ht="12.75">
      <c r="A125" s="47" t="s">
        <v>130</v>
      </c>
      <c r="B125" s="48" t="s">
        <v>12</v>
      </c>
      <c r="C125" s="48" t="s">
        <v>12</v>
      </c>
      <c r="D125" s="48" t="s">
        <v>12</v>
      </c>
      <c r="E125" s="48" t="s">
        <v>12</v>
      </c>
      <c r="F125" s="48" t="s">
        <v>12</v>
      </c>
      <c r="G125" s="48" t="s">
        <v>12</v>
      </c>
      <c r="H125" s="48" t="s">
        <v>12</v>
      </c>
      <c r="I125" s="48" t="s">
        <v>12</v>
      </c>
      <c r="J125" s="48" t="s">
        <v>12</v>
      </c>
      <c r="K125" s="48" t="s">
        <v>12</v>
      </c>
      <c r="L125" s="48" t="s">
        <v>12</v>
      </c>
      <c r="M125" s="48" t="s">
        <v>12</v>
      </c>
      <c r="N125" s="48" t="s">
        <v>12</v>
      </c>
      <c r="O125" s="48" t="s">
        <v>12</v>
      </c>
    </row>
    <row r="126" spans="1:15" ht="12.75">
      <c r="A126" s="47" t="s">
        <v>131</v>
      </c>
      <c r="B126" s="46">
        <v>0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</row>
    <row r="127" spans="1:15" ht="12.75">
      <c r="A127" s="45" t="s">
        <v>132</v>
      </c>
      <c r="B127" s="46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</row>
    <row r="128" spans="1:15" ht="12.75">
      <c r="A128" s="45" t="s">
        <v>238</v>
      </c>
      <c r="B128" s="46">
        <v>0</v>
      </c>
      <c r="C128" s="46">
        <f>+B128/B3</f>
        <v>0</v>
      </c>
      <c r="D128" s="46">
        <v>0</v>
      </c>
      <c r="E128" s="46">
        <f>+D128/D3</f>
        <v>0</v>
      </c>
      <c r="F128" s="46">
        <v>0</v>
      </c>
      <c r="G128" s="46">
        <f>+F128/F3</f>
        <v>0</v>
      </c>
      <c r="H128" s="46">
        <v>0</v>
      </c>
      <c r="I128" s="46">
        <f>+H128/H3</f>
        <v>0</v>
      </c>
      <c r="J128" s="46">
        <v>0</v>
      </c>
      <c r="K128" s="46">
        <f>+J128/J3</f>
        <v>0</v>
      </c>
      <c r="L128" s="46">
        <v>0</v>
      </c>
      <c r="M128" s="46">
        <f>+L128/L3</f>
        <v>0</v>
      </c>
      <c r="N128" s="46">
        <v>0</v>
      </c>
      <c r="O128" s="46">
        <f>+N128/N3</f>
        <v>0</v>
      </c>
    </row>
  </sheetData>
  <sheetProtection/>
  <mergeCells count="14">
    <mergeCell ref="F1:G1"/>
    <mergeCell ref="H1:I1"/>
    <mergeCell ref="J1:K1"/>
    <mergeCell ref="L1:M1"/>
    <mergeCell ref="N1:O1"/>
    <mergeCell ref="B3:C3"/>
    <mergeCell ref="D3:E3"/>
    <mergeCell ref="F3:G3"/>
    <mergeCell ref="H3:I3"/>
    <mergeCell ref="J3:K3"/>
    <mergeCell ref="L3:M3"/>
    <mergeCell ref="N3:O3"/>
    <mergeCell ref="B1:C1"/>
    <mergeCell ref="D1:E1"/>
  </mergeCells>
  <printOptions/>
  <pageMargins left="0.7" right="0.7" top="0.75" bottom="0.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3.7109375" style="0" customWidth="1"/>
    <col min="3" max="3" width="7.7109375" style="0" customWidth="1"/>
    <col min="4" max="4" width="13.7109375" style="0" customWidth="1"/>
    <col min="5" max="5" width="7.7109375" style="0" customWidth="1"/>
    <col min="6" max="6" width="13.7109375" style="0" customWidth="1"/>
    <col min="7" max="7" width="7.7109375" style="0" customWidth="1"/>
    <col min="8" max="8" width="13.7109375" style="0" customWidth="1"/>
    <col min="9" max="9" width="7.7109375" style="0" customWidth="1"/>
    <col min="10" max="10" width="13.7109375" style="0" customWidth="1"/>
    <col min="11" max="11" width="7.7109375" style="0" customWidth="1"/>
    <col min="12" max="12" width="13.7109375" style="0" customWidth="1"/>
    <col min="13" max="13" width="7.7109375" style="0" customWidth="1"/>
    <col min="14" max="14" width="13.7109375" style="0" customWidth="1"/>
    <col min="15" max="15" width="7.7109375" style="0" customWidth="1"/>
    <col min="16" max="16" width="13.7109375" style="0" customWidth="1"/>
    <col min="17" max="17" width="7.7109375" style="0" customWidth="1"/>
    <col min="18" max="18" width="14.421875" style="0" bestFit="1" customWidth="1"/>
    <col min="19" max="19" width="7.7109375" style="0" customWidth="1"/>
  </cols>
  <sheetData>
    <row r="1" spans="1:19" ht="12.75">
      <c r="A1" s="1"/>
      <c r="B1" s="219" t="s">
        <v>7</v>
      </c>
      <c r="C1" s="219"/>
      <c r="D1" s="219" t="s">
        <v>6</v>
      </c>
      <c r="E1" s="219"/>
      <c r="F1" s="219" t="s">
        <v>4</v>
      </c>
      <c r="G1" s="219"/>
      <c r="H1" s="219" t="s">
        <v>5</v>
      </c>
      <c r="I1" s="219"/>
      <c r="J1" s="219" t="s">
        <v>3</v>
      </c>
      <c r="K1" s="219"/>
      <c r="L1" s="219" t="s">
        <v>2</v>
      </c>
      <c r="M1" s="219"/>
      <c r="N1" s="219" t="s">
        <v>1</v>
      </c>
      <c r="O1" s="219"/>
      <c r="P1" s="219" t="s">
        <v>236</v>
      </c>
      <c r="Q1" s="219"/>
      <c r="R1" s="219" t="s">
        <v>8</v>
      </c>
      <c r="S1" s="219"/>
    </row>
    <row r="2" spans="1:19" ht="57">
      <c r="A2" s="2" t="s">
        <v>9</v>
      </c>
      <c r="B2" s="2" t="s">
        <v>10</v>
      </c>
      <c r="C2" s="3" t="s">
        <v>133</v>
      </c>
      <c r="D2" s="2" t="s">
        <v>10</v>
      </c>
      <c r="E2" s="3" t="s">
        <v>133</v>
      </c>
      <c r="F2" s="2" t="s">
        <v>10</v>
      </c>
      <c r="G2" s="3" t="s">
        <v>133</v>
      </c>
      <c r="H2" s="2" t="s">
        <v>10</v>
      </c>
      <c r="I2" s="3" t="s">
        <v>133</v>
      </c>
      <c r="J2" s="2" t="s">
        <v>10</v>
      </c>
      <c r="K2" s="3" t="s">
        <v>133</v>
      </c>
      <c r="L2" s="2" t="s">
        <v>10</v>
      </c>
      <c r="M2" s="3" t="s">
        <v>133</v>
      </c>
      <c r="N2" s="3" t="s">
        <v>10</v>
      </c>
      <c r="O2" s="3" t="s">
        <v>133</v>
      </c>
      <c r="P2" s="2" t="s">
        <v>10</v>
      </c>
      <c r="Q2" s="3" t="s">
        <v>133</v>
      </c>
      <c r="R2" s="2" t="s">
        <v>10</v>
      </c>
      <c r="S2" s="3" t="s">
        <v>133</v>
      </c>
    </row>
    <row r="3" spans="1:19" ht="12.75">
      <c r="A3" s="4" t="s">
        <v>11</v>
      </c>
      <c r="B3" s="218">
        <v>72751</v>
      </c>
      <c r="C3" s="218" t="s">
        <v>12</v>
      </c>
      <c r="D3" s="218">
        <v>62527</v>
      </c>
      <c r="E3" s="218" t="s">
        <v>12</v>
      </c>
      <c r="F3" s="218">
        <v>315551</v>
      </c>
      <c r="G3" s="218" t="s">
        <v>12</v>
      </c>
      <c r="H3" s="218">
        <v>69561</v>
      </c>
      <c r="I3" s="218" t="s">
        <v>12</v>
      </c>
      <c r="J3" s="218">
        <v>61990</v>
      </c>
      <c r="K3" s="218" t="s">
        <v>12</v>
      </c>
      <c r="L3" s="218">
        <v>79001</v>
      </c>
      <c r="M3" s="218" t="s">
        <v>12</v>
      </c>
      <c r="N3" s="218">
        <v>44114</v>
      </c>
      <c r="O3" s="218" t="s">
        <v>12</v>
      </c>
      <c r="P3" s="218">
        <v>32145</v>
      </c>
      <c r="Q3" s="218" t="s">
        <v>12</v>
      </c>
      <c r="R3" s="218">
        <f>+SUM(B3:Q3)</f>
        <v>737640</v>
      </c>
      <c r="S3" s="218" t="s">
        <v>12</v>
      </c>
    </row>
    <row r="4" spans="1:19" ht="12.7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ht="12.75">
      <c r="A5" s="7" t="s">
        <v>14</v>
      </c>
      <c r="B5" s="8" t="s">
        <v>12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 t="s">
        <v>12</v>
      </c>
      <c r="J5" s="8" t="s">
        <v>12</v>
      </c>
      <c r="K5" s="8" t="s">
        <v>12</v>
      </c>
      <c r="L5" s="8" t="s">
        <v>12</v>
      </c>
      <c r="M5" s="8" t="s">
        <v>12</v>
      </c>
      <c r="N5" s="8" t="s">
        <v>12</v>
      </c>
      <c r="O5" s="8" t="s">
        <v>12</v>
      </c>
      <c r="P5" s="8" t="s">
        <v>12</v>
      </c>
      <c r="Q5" s="8" t="s">
        <v>12</v>
      </c>
      <c r="R5" s="8" t="s">
        <v>12</v>
      </c>
      <c r="S5" s="8" t="s">
        <v>12</v>
      </c>
      <c r="T5" t="s">
        <v>134</v>
      </c>
    </row>
    <row r="6" spans="1:19" ht="12.75">
      <c r="A6" s="9" t="s">
        <v>15</v>
      </c>
      <c r="B6" s="10">
        <v>244272.3300000001</v>
      </c>
      <c r="C6" s="10">
        <f>+B6/B$3</f>
        <v>3.357649104479665</v>
      </c>
      <c r="D6" s="10">
        <v>647584.4400000004</v>
      </c>
      <c r="E6" s="10">
        <f>+D6/D$3</f>
        <v>10.356876869192515</v>
      </c>
      <c r="F6" s="10">
        <v>737856.4800000003</v>
      </c>
      <c r="G6" s="10">
        <f>+F6/F$3</f>
        <v>2.338311334776313</v>
      </c>
      <c r="H6" s="10">
        <v>422912.88000000047</v>
      </c>
      <c r="I6" s="10">
        <f>+H6/H$3</f>
        <v>6.079741234312337</v>
      </c>
      <c r="J6" s="10">
        <v>653409.0000000008</v>
      </c>
      <c r="K6" s="10">
        <f>+J6/J$3</f>
        <v>10.540554928214242</v>
      </c>
      <c r="L6" s="10">
        <v>148288.08</v>
      </c>
      <c r="M6" s="10">
        <f>+L6/L$3</f>
        <v>1.8770405437905848</v>
      </c>
      <c r="N6" s="10">
        <v>0</v>
      </c>
      <c r="O6" s="10">
        <f>+N6/N$3</f>
        <v>0</v>
      </c>
      <c r="P6" s="10">
        <v>464128.32</v>
      </c>
      <c r="Q6" s="10">
        <f>+P6/P$3</f>
        <v>14.438585160989268</v>
      </c>
      <c r="R6" s="10">
        <v>3318451.530000002</v>
      </c>
      <c r="S6" s="10">
        <f>+R6/R$3</f>
        <v>4.4987412965674345</v>
      </c>
    </row>
    <row r="7" spans="1:19" ht="12.75">
      <c r="A7" s="9" t="s">
        <v>16</v>
      </c>
      <c r="B7" s="10">
        <v>13086</v>
      </c>
      <c r="C7" s="10">
        <f>+B7/B$3</f>
        <v>0.17987381616747536</v>
      </c>
      <c r="D7" s="10">
        <v>34692</v>
      </c>
      <c r="E7" s="10">
        <f>+D7/D$3</f>
        <v>0.5548323124410255</v>
      </c>
      <c r="F7" s="10">
        <v>39528</v>
      </c>
      <c r="G7" s="10">
        <f>+F7/F$3</f>
        <v>0.12526659715862096</v>
      </c>
      <c r="H7" s="10">
        <v>22656</v>
      </c>
      <c r="I7" s="10">
        <f>+H7/H$3</f>
        <v>0.3256997455470738</v>
      </c>
      <c r="J7" s="10">
        <v>35004</v>
      </c>
      <c r="K7" s="10">
        <f>+J7/J$3</f>
        <v>0.5646717212453621</v>
      </c>
      <c r="L7" s="10">
        <v>7944</v>
      </c>
      <c r="M7" s="10">
        <f>+L7/L$3</f>
        <v>0.10055568916849154</v>
      </c>
      <c r="N7" s="10">
        <v>0</v>
      </c>
      <c r="O7" s="10">
        <f>+N7/N$3</f>
        <v>0</v>
      </c>
      <c r="P7" s="10">
        <v>24864</v>
      </c>
      <c r="Q7" s="10">
        <f>+P7/P$3</f>
        <v>0.7734951003266449</v>
      </c>
      <c r="R7" s="10">
        <v>177774</v>
      </c>
      <c r="S7" s="10">
        <f>+R7/R$3</f>
        <v>0.24100374166259964</v>
      </c>
    </row>
    <row r="8" spans="1:19" ht="12.75">
      <c r="A8" s="9" t="s">
        <v>17</v>
      </c>
      <c r="B8" s="10">
        <v>80</v>
      </c>
      <c r="C8" s="10">
        <f>+B8/B$3</f>
        <v>0.0010996412420447828</v>
      </c>
      <c r="D8" s="10">
        <v>80</v>
      </c>
      <c r="E8" s="10">
        <f>+D8/D$3</f>
        <v>0.001279447278775569</v>
      </c>
      <c r="F8" s="10">
        <v>80</v>
      </c>
      <c r="G8" s="10">
        <f>+F8/F$3</f>
        <v>0.0002535247868014996</v>
      </c>
      <c r="H8" s="10">
        <v>80</v>
      </c>
      <c r="I8" s="10">
        <f>+H8/H$3</f>
        <v>0.0011500697229769555</v>
      </c>
      <c r="J8" s="10">
        <v>80</v>
      </c>
      <c r="K8" s="10">
        <f>+J8/J$3</f>
        <v>0.0012905307307630263</v>
      </c>
      <c r="L8" s="10">
        <v>80</v>
      </c>
      <c r="M8" s="10">
        <f>+L8/L$3</f>
        <v>0.0010126454095517779</v>
      </c>
      <c r="N8" s="10">
        <v>80</v>
      </c>
      <c r="O8" s="10">
        <f>+N8/N$3</f>
        <v>0.001813483247948497</v>
      </c>
      <c r="P8" s="10">
        <v>80</v>
      </c>
      <c r="Q8" s="10">
        <f>+P8/P$3</f>
        <v>0.002488722974023954</v>
      </c>
      <c r="R8" s="10">
        <v>80</v>
      </c>
      <c r="S8" s="10">
        <f>+R8/R$3</f>
        <v>0.00010845398839542325</v>
      </c>
    </row>
    <row r="9" spans="1:19" ht="12.75">
      <c r="A9" s="9" t="s">
        <v>18</v>
      </c>
      <c r="B9" s="10">
        <v>2.8</v>
      </c>
      <c r="C9" s="10">
        <f>+B9/B$3</f>
        <v>3.84874434715674E-05</v>
      </c>
      <c r="D9" s="10">
        <v>2.8</v>
      </c>
      <c r="E9" s="10">
        <f>+D9/D$3</f>
        <v>4.4780654757144914E-05</v>
      </c>
      <c r="F9" s="10">
        <v>2.8</v>
      </c>
      <c r="G9" s="10">
        <f>+F9/F$3</f>
        <v>8.873367538052486E-06</v>
      </c>
      <c r="H9" s="10">
        <v>2.8</v>
      </c>
      <c r="I9" s="10">
        <f>+H9/H$3</f>
        <v>4.025244030419344E-05</v>
      </c>
      <c r="J9" s="10">
        <v>2.8</v>
      </c>
      <c r="K9" s="10">
        <f>+J9/J$3</f>
        <v>4.516857557670592E-05</v>
      </c>
      <c r="L9" s="10">
        <v>2.8</v>
      </c>
      <c r="M9" s="10">
        <f>+L9/L$3</f>
        <v>3.5442589334312224E-05</v>
      </c>
      <c r="N9" s="10">
        <v>2.8</v>
      </c>
      <c r="O9" s="10">
        <f>+N9/N$3</f>
        <v>6.34719136781974E-05</v>
      </c>
      <c r="P9" s="10">
        <v>2.8</v>
      </c>
      <c r="Q9" s="10">
        <f>+P9/P$3</f>
        <v>8.710530409083838E-05</v>
      </c>
      <c r="R9" s="10">
        <v>2.8</v>
      </c>
      <c r="S9" s="10">
        <f>+R9/R$3</f>
        <v>3.795889593839813E-06</v>
      </c>
    </row>
    <row r="10" spans="1:19" ht="12.75">
      <c r="A10" s="11" t="s">
        <v>19</v>
      </c>
      <c r="B10" s="12" t="s">
        <v>12</v>
      </c>
      <c r="C10" s="12"/>
      <c r="D10" s="12" t="s">
        <v>12</v>
      </c>
      <c r="E10" s="12"/>
      <c r="F10" s="12" t="s">
        <v>12</v>
      </c>
      <c r="G10" s="12"/>
      <c r="H10" s="12" t="s">
        <v>12</v>
      </c>
      <c r="I10" s="12"/>
      <c r="J10" s="12" t="s">
        <v>12</v>
      </c>
      <c r="K10" s="12"/>
      <c r="L10" s="12" t="s">
        <v>12</v>
      </c>
      <c r="M10" s="12"/>
      <c r="N10" s="12" t="s">
        <v>12</v>
      </c>
      <c r="O10" s="12"/>
      <c r="P10" s="12" t="s">
        <v>12</v>
      </c>
      <c r="Q10" s="12"/>
      <c r="R10" s="12" t="s">
        <v>12</v>
      </c>
      <c r="S10" s="12"/>
    </row>
    <row r="11" spans="1:19" ht="12.75">
      <c r="A11" s="13" t="s">
        <v>20</v>
      </c>
      <c r="B11" s="14" t="s">
        <v>12</v>
      </c>
      <c r="C11" s="14"/>
      <c r="D11" s="14" t="s">
        <v>12</v>
      </c>
      <c r="E11" s="14"/>
      <c r="F11" s="14" t="s">
        <v>12</v>
      </c>
      <c r="G11" s="14"/>
      <c r="H11" s="14" t="s">
        <v>12</v>
      </c>
      <c r="I11" s="14"/>
      <c r="J11" s="14" t="s">
        <v>12</v>
      </c>
      <c r="K11" s="14"/>
      <c r="L11" s="14" t="s">
        <v>12</v>
      </c>
      <c r="M11" s="14"/>
      <c r="N11" s="14" t="s">
        <v>12</v>
      </c>
      <c r="O11" s="14"/>
      <c r="P11" s="14" t="s">
        <v>12</v>
      </c>
      <c r="Q11" s="14"/>
      <c r="R11" s="14" t="s">
        <v>12</v>
      </c>
      <c r="S11" s="14"/>
    </row>
    <row r="12" spans="1:19" ht="12.75">
      <c r="A12" s="15" t="s">
        <v>21</v>
      </c>
      <c r="B12" s="16">
        <v>0</v>
      </c>
      <c r="C12" s="16">
        <f aca="true" t="shared" si="0" ref="C12:C19">+B12/B$3</f>
        <v>0</v>
      </c>
      <c r="D12" s="16">
        <v>1018390</v>
      </c>
      <c r="E12" s="16">
        <f aca="true" t="shared" si="1" ref="E12:E19">+D12/D$3</f>
        <v>16.287203927903146</v>
      </c>
      <c r="F12" s="16">
        <v>3532860</v>
      </c>
      <c r="G12" s="16">
        <f aca="true" t="shared" si="2" ref="G12:G19">+F12/F$3</f>
        <v>11.195844728744323</v>
      </c>
      <c r="H12" s="16">
        <v>293140</v>
      </c>
      <c r="I12" s="16">
        <f aca="true" t="shared" si="3" ref="I12:I19">+H12/H$3</f>
        <v>4.214142982418309</v>
      </c>
      <c r="J12" s="16">
        <v>212820</v>
      </c>
      <c r="K12" s="16">
        <f aca="true" t="shared" si="4" ref="K12:K19">+J12/J$3</f>
        <v>3.4331343765123408</v>
      </c>
      <c r="L12" s="16">
        <v>0</v>
      </c>
      <c r="M12" s="16">
        <f aca="true" t="shared" si="5" ref="M12:M19">+L12/L$3</f>
        <v>0</v>
      </c>
      <c r="N12" s="16">
        <v>0</v>
      </c>
      <c r="O12" s="16">
        <f aca="true" t="shared" si="6" ref="O12:O19">+N12/N$3</f>
        <v>0</v>
      </c>
      <c r="P12" s="16">
        <v>311530</v>
      </c>
      <c r="Q12" s="16">
        <f aca="true" t="shared" si="7" ref="Q12:Q19">+P12/P$3</f>
        <v>9.69139835122103</v>
      </c>
      <c r="R12" s="16">
        <v>5368740</v>
      </c>
      <c r="S12" s="16">
        <f aca="true" t="shared" si="8" ref="S12:S19">+R12/R$3</f>
        <v>7.278265820725557</v>
      </c>
    </row>
    <row r="13" spans="1:19" ht="12.75">
      <c r="A13" s="15" t="s">
        <v>22</v>
      </c>
      <c r="B13" s="16">
        <v>4267496</v>
      </c>
      <c r="C13" s="16">
        <f t="shared" si="0"/>
        <v>58.65893252326428</v>
      </c>
      <c r="D13" s="16">
        <v>3516220</v>
      </c>
      <c r="E13" s="16">
        <f t="shared" si="1"/>
        <v>56.23522638220289</v>
      </c>
      <c r="F13" s="16">
        <v>10639720</v>
      </c>
      <c r="G13" s="16">
        <f t="shared" si="2"/>
        <v>33.717909307845645</v>
      </c>
      <c r="H13" s="16">
        <v>5979520</v>
      </c>
      <c r="I13" s="16">
        <f t="shared" si="3"/>
        <v>85.96081137418956</v>
      </c>
      <c r="J13" s="16">
        <v>3491655</v>
      </c>
      <c r="K13" s="16">
        <f t="shared" si="4"/>
        <v>56.32610098402968</v>
      </c>
      <c r="L13" s="16">
        <v>2361060.0199999996</v>
      </c>
      <c r="M13" s="16">
        <f t="shared" si="5"/>
        <v>29.886457386615355</v>
      </c>
      <c r="N13" s="16">
        <v>2718190</v>
      </c>
      <c r="O13" s="16">
        <f t="shared" si="6"/>
        <v>61.61740037176406</v>
      </c>
      <c r="P13" s="16">
        <v>1917280</v>
      </c>
      <c r="Q13" s="16">
        <f t="shared" si="7"/>
        <v>59.64473479545808</v>
      </c>
      <c r="R13" s="16">
        <v>34891141.019999996</v>
      </c>
      <c r="S13" s="16">
        <f t="shared" si="8"/>
        <v>47.301042541076946</v>
      </c>
    </row>
    <row r="14" spans="1:19" ht="12.75">
      <c r="A14" s="15" t="s">
        <v>23</v>
      </c>
      <c r="B14" s="16">
        <v>0</v>
      </c>
      <c r="C14" s="16">
        <f t="shared" si="0"/>
        <v>0</v>
      </c>
      <c r="D14" s="16">
        <v>23490.12000000001</v>
      </c>
      <c r="E14" s="16">
        <f t="shared" si="1"/>
        <v>0.37567962640139474</v>
      </c>
      <c r="F14" s="16">
        <v>0</v>
      </c>
      <c r="G14" s="16">
        <f t="shared" si="2"/>
        <v>0</v>
      </c>
      <c r="H14" s="16">
        <v>0</v>
      </c>
      <c r="I14" s="16">
        <f t="shared" si="3"/>
        <v>0</v>
      </c>
      <c r="J14" s="16">
        <v>353800</v>
      </c>
      <c r="K14" s="16">
        <f t="shared" si="4"/>
        <v>5.707372156799484</v>
      </c>
      <c r="L14" s="16">
        <v>0</v>
      </c>
      <c r="M14" s="16">
        <f t="shared" si="5"/>
        <v>0</v>
      </c>
      <c r="N14" s="16">
        <v>0</v>
      </c>
      <c r="O14" s="16">
        <f t="shared" si="6"/>
        <v>0</v>
      </c>
      <c r="P14" s="16">
        <v>0</v>
      </c>
      <c r="Q14" s="16">
        <f t="shared" si="7"/>
        <v>0</v>
      </c>
      <c r="R14" s="16">
        <v>377290.12</v>
      </c>
      <c r="S14" s="16">
        <f t="shared" si="8"/>
        <v>0.511482728702348</v>
      </c>
    </row>
    <row r="15" spans="1:19" ht="12.75">
      <c r="A15" s="15" t="s">
        <v>24</v>
      </c>
      <c r="B15" s="16">
        <v>12846</v>
      </c>
      <c r="C15" s="16">
        <f t="shared" si="0"/>
        <v>0.176574892441341</v>
      </c>
      <c r="D15" s="16">
        <v>1050320</v>
      </c>
      <c r="E15" s="16">
        <f t="shared" si="1"/>
        <v>16.797863323044446</v>
      </c>
      <c r="F15" s="16">
        <v>121520</v>
      </c>
      <c r="G15" s="16">
        <f t="shared" si="2"/>
        <v>0.3851041511514779</v>
      </c>
      <c r="H15" s="16">
        <v>0</v>
      </c>
      <c r="I15" s="16">
        <f t="shared" si="3"/>
        <v>0</v>
      </c>
      <c r="J15" s="16">
        <v>234735</v>
      </c>
      <c r="K15" s="16">
        <f t="shared" si="4"/>
        <v>3.7866591385707373</v>
      </c>
      <c r="L15" s="16">
        <v>587982.0300000001</v>
      </c>
      <c r="M15" s="16">
        <f t="shared" si="5"/>
        <v>7.442716294730448</v>
      </c>
      <c r="N15" s="16">
        <v>1099328</v>
      </c>
      <c r="O15" s="16">
        <f t="shared" si="6"/>
        <v>24.920161400009068</v>
      </c>
      <c r="P15" s="16">
        <v>316620</v>
      </c>
      <c r="Q15" s="16">
        <f t="shared" si="7"/>
        <v>9.849743350443303</v>
      </c>
      <c r="R15" s="16">
        <v>3423351.0300000003</v>
      </c>
      <c r="S15" s="16">
        <f t="shared" si="8"/>
        <v>4.640950911013503</v>
      </c>
    </row>
    <row r="16" spans="1:19" ht="12.75">
      <c r="A16" s="15" t="s">
        <v>25</v>
      </c>
      <c r="B16" s="16">
        <v>158858</v>
      </c>
      <c r="C16" s="16">
        <f t="shared" si="0"/>
        <v>2.1835851053593767</v>
      </c>
      <c r="D16" s="16">
        <v>460180.12000000005</v>
      </c>
      <c r="E16" s="16">
        <f t="shared" si="1"/>
        <v>7.359702528507685</v>
      </c>
      <c r="F16" s="16">
        <v>1025570</v>
      </c>
      <c r="G16" s="16">
        <f t="shared" si="2"/>
        <v>3.2500926950001743</v>
      </c>
      <c r="H16" s="16">
        <v>0</v>
      </c>
      <c r="I16" s="16">
        <f t="shared" si="3"/>
        <v>0</v>
      </c>
      <c r="J16" s="16">
        <v>0</v>
      </c>
      <c r="K16" s="16">
        <f t="shared" si="4"/>
        <v>0</v>
      </c>
      <c r="L16" s="16">
        <v>0</v>
      </c>
      <c r="M16" s="16">
        <f t="shared" si="5"/>
        <v>0</v>
      </c>
      <c r="N16" s="16">
        <v>123261</v>
      </c>
      <c r="O16" s="16">
        <f t="shared" si="6"/>
        <v>2.7941469828172463</v>
      </c>
      <c r="P16" s="16">
        <v>0</v>
      </c>
      <c r="Q16" s="16">
        <f t="shared" si="7"/>
        <v>0</v>
      </c>
      <c r="R16" s="16">
        <v>1767869.12</v>
      </c>
      <c r="S16" s="16">
        <f t="shared" si="8"/>
        <v>2.396655712813839</v>
      </c>
    </row>
    <row r="17" spans="1:19" ht="12.75">
      <c r="A17" s="15" t="s">
        <v>26</v>
      </c>
      <c r="B17" s="16">
        <v>0</v>
      </c>
      <c r="C17" s="16">
        <f t="shared" si="0"/>
        <v>0</v>
      </c>
      <c r="D17" s="16">
        <v>0</v>
      </c>
      <c r="E17" s="16">
        <f t="shared" si="1"/>
        <v>0</v>
      </c>
      <c r="F17" s="16">
        <v>0</v>
      </c>
      <c r="G17" s="16">
        <f t="shared" si="2"/>
        <v>0</v>
      </c>
      <c r="H17" s="16">
        <v>0</v>
      </c>
      <c r="I17" s="16">
        <f t="shared" si="3"/>
        <v>0</v>
      </c>
      <c r="J17" s="16">
        <v>0</v>
      </c>
      <c r="K17" s="16">
        <f t="shared" si="4"/>
        <v>0</v>
      </c>
      <c r="L17" s="16">
        <v>0</v>
      </c>
      <c r="M17" s="16">
        <f t="shared" si="5"/>
        <v>0</v>
      </c>
      <c r="N17" s="16">
        <v>0</v>
      </c>
      <c r="O17" s="16">
        <f t="shared" si="6"/>
        <v>0</v>
      </c>
      <c r="P17" s="16">
        <v>0</v>
      </c>
      <c r="Q17" s="16">
        <f t="shared" si="7"/>
        <v>0</v>
      </c>
      <c r="R17" s="16">
        <v>0</v>
      </c>
      <c r="S17" s="16">
        <f t="shared" si="8"/>
        <v>0</v>
      </c>
    </row>
    <row r="18" spans="1:19" ht="12.75">
      <c r="A18" s="15" t="s">
        <v>27</v>
      </c>
      <c r="B18" s="16">
        <v>0</v>
      </c>
      <c r="C18" s="16">
        <f t="shared" si="0"/>
        <v>0</v>
      </c>
      <c r="D18" s="16">
        <v>0</v>
      </c>
      <c r="E18" s="16">
        <f t="shared" si="1"/>
        <v>0</v>
      </c>
      <c r="F18" s="16">
        <v>0</v>
      </c>
      <c r="G18" s="16">
        <f t="shared" si="2"/>
        <v>0</v>
      </c>
      <c r="H18" s="16">
        <v>113639</v>
      </c>
      <c r="I18" s="16">
        <f t="shared" si="3"/>
        <v>1.633659665617228</v>
      </c>
      <c r="J18" s="16">
        <v>0</v>
      </c>
      <c r="K18" s="16">
        <f t="shared" si="4"/>
        <v>0</v>
      </c>
      <c r="L18" s="16">
        <v>197604.65000000002</v>
      </c>
      <c r="M18" s="16">
        <f t="shared" si="5"/>
        <v>2.5012930216073217</v>
      </c>
      <c r="N18" s="16">
        <v>146516</v>
      </c>
      <c r="O18" s="16">
        <f t="shared" si="6"/>
        <v>3.321303894455275</v>
      </c>
      <c r="P18" s="16">
        <v>0</v>
      </c>
      <c r="Q18" s="16">
        <f t="shared" si="7"/>
        <v>0</v>
      </c>
      <c r="R18" s="16">
        <v>457759.65</v>
      </c>
      <c r="S18" s="16">
        <f t="shared" si="8"/>
        <v>0.6205732471124126</v>
      </c>
    </row>
    <row r="19" spans="1:19" ht="12.75">
      <c r="A19" s="17" t="s">
        <v>28</v>
      </c>
      <c r="B19" s="18">
        <v>4439200</v>
      </c>
      <c r="C19" s="18">
        <f t="shared" si="0"/>
        <v>61.019092521065005</v>
      </c>
      <c r="D19" s="18">
        <v>6068600.24</v>
      </c>
      <c r="E19" s="18">
        <f t="shared" si="1"/>
        <v>97.05567578805956</v>
      </c>
      <c r="F19" s="18">
        <v>15319670</v>
      </c>
      <c r="G19" s="18">
        <f t="shared" si="2"/>
        <v>48.548950882741615</v>
      </c>
      <c r="H19" s="18">
        <v>6386299</v>
      </c>
      <c r="I19" s="18">
        <f t="shared" si="3"/>
        <v>91.8086140222251</v>
      </c>
      <c r="J19" s="18">
        <v>4293010</v>
      </c>
      <c r="K19" s="18">
        <f t="shared" si="4"/>
        <v>69.25326665591224</v>
      </c>
      <c r="L19" s="18">
        <v>3146646.6999999997</v>
      </c>
      <c r="M19" s="18">
        <f t="shared" si="5"/>
        <v>39.830466702953125</v>
      </c>
      <c r="N19" s="18">
        <v>4087295</v>
      </c>
      <c r="O19" s="18">
        <f t="shared" si="6"/>
        <v>92.65301264904565</v>
      </c>
      <c r="P19" s="18">
        <v>2545430</v>
      </c>
      <c r="Q19" s="18">
        <f t="shared" si="7"/>
        <v>79.18587649712241</v>
      </c>
      <c r="R19" s="18">
        <v>46286150.940000005</v>
      </c>
      <c r="S19" s="18">
        <f t="shared" si="8"/>
        <v>62.74897096144461</v>
      </c>
    </row>
    <row r="20" spans="1:19" ht="12.75">
      <c r="A20" s="19" t="s">
        <v>29</v>
      </c>
      <c r="B20" s="20" t="s">
        <v>12</v>
      </c>
      <c r="C20" s="20"/>
      <c r="D20" s="20" t="s">
        <v>12</v>
      </c>
      <c r="E20" s="20"/>
      <c r="F20" s="20" t="s">
        <v>12</v>
      </c>
      <c r="G20" s="20"/>
      <c r="H20" s="20" t="s">
        <v>12</v>
      </c>
      <c r="I20" s="20"/>
      <c r="J20" s="20" t="s">
        <v>12</v>
      </c>
      <c r="K20" s="20"/>
      <c r="L20" s="20" t="s">
        <v>12</v>
      </c>
      <c r="M20" s="20"/>
      <c r="N20" s="20" t="s">
        <v>12</v>
      </c>
      <c r="O20" s="20"/>
      <c r="P20" s="20" t="s">
        <v>12</v>
      </c>
      <c r="Q20" s="20"/>
      <c r="R20" s="20" t="s">
        <v>12</v>
      </c>
      <c r="S20" s="20"/>
    </row>
    <row r="21" spans="1:19" ht="12.75">
      <c r="A21" s="21" t="s">
        <v>30</v>
      </c>
      <c r="B21" s="22">
        <v>0</v>
      </c>
      <c r="C21" s="22">
        <f>+B21/B$3</f>
        <v>0</v>
      </c>
      <c r="D21" s="22">
        <v>759153.9400000003</v>
      </c>
      <c r="E21" s="22">
        <f>+D21/D$3</f>
        <v>12.141218033809398</v>
      </c>
      <c r="F21" s="22">
        <v>1250300</v>
      </c>
      <c r="G21" s="22">
        <f>+F21/F$3</f>
        <v>3.962275511723937</v>
      </c>
      <c r="H21" s="22">
        <v>610161</v>
      </c>
      <c r="I21" s="22">
        <f>+H21/H$3</f>
        <v>8.771596153016777</v>
      </c>
      <c r="J21" s="22">
        <v>0</v>
      </c>
      <c r="K21" s="22">
        <f>+J21/J$3</f>
        <v>0</v>
      </c>
      <c r="L21" s="22">
        <v>0</v>
      </c>
      <c r="M21" s="22">
        <f>+L21/L$3</f>
        <v>0</v>
      </c>
      <c r="N21" s="22">
        <v>27200</v>
      </c>
      <c r="O21" s="22">
        <f>+N21/N$3</f>
        <v>0.616584304302489</v>
      </c>
      <c r="P21" s="22">
        <v>0</v>
      </c>
      <c r="Q21" s="22">
        <f>+P21/P$3</f>
        <v>0</v>
      </c>
      <c r="R21" s="22">
        <v>2646814.9400000004</v>
      </c>
      <c r="S21" s="22">
        <f>+R21/R$3</f>
        <v>3.5882204598449112</v>
      </c>
    </row>
    <row r="22" spans="1:19" ht="12.75">
      <c r="A22" s="21" t="s">
        <v>31</v>
      </c>
      <c r="B22" s="22">
        <v>130550</v>
      </c>
      <c r="C22" s="22">
        <f>+B22/B$3</f>
        <v>1.79447705186183</v>
      </c>
      <c r="D22" s="22">
        <v>0</v>
      </c>
      <c r="E22" s="22">
        <f>+D22/D$3</f>
        <v>0</v>
      </c>
      <c r="F22" s="22">
        <v>371878</v>
      </c>
      <c r="G22" s="22">
        <f>+F22/F$3</f>
        <v>1.1785036333271008</v>
      </c>
      <c r="H22" s="22">
        <v>79890</v>
      </c>
      <c r="I22" s="22">
        <f>+H22/H$3</f>
        <v>1.1484883771078622</v>
      </c>
      <c r="J22" s="22">
        <v>624040</v>
      </c>
      <c r="K22" s="22">
        <f>+J22/J$3</f>
        <v>10.066784965316987</v>
      </c>
      <c r="L22" s="22">
        <v>2578500</v>
      </c>
      <c r="M22" s="22">
        <f>+L22/L$3</f>
        <v>32.63882735661574</v>
      </c>
      <c r="N22" s="22">
        <v>294020</v>
      </c>
      <c r="O22" s="22">
        <f>+N22/N$3</f>
        <v>6.665004307022714</v>
      </c>
      <c r="P22" s="22">
        <v>447960</v>
      </c>
      <c r="Q22" s="22">
        <f>+P22/P$3</f>
        <v>13.93560429304713</v>
      </c>
      <c r="R22" s="22">
        <v>4526838</v>
      </c>
      <c r="S22" s="22">
        <f>+R22/R$3</f>
        <v>6.136920448999512</v>
      </c>
    </row>
    <row r="23" spans="1:19" ht="12.75">
      <c r="A23" s="23" t="s">
        <v>32</v>
      </c>
      <c r="B23" s="24">
        <v>130550</v>
      </c>
      <c r="C23" s="24">
        <f>+B23/B$3</f>
        <v>1.79447705186183</v>
      </c>
      <c r="D23" s="24">
        <v>759153.9400000003</v>
      </c>
      <c r="E23" s="24">
        <f>+D23/D$3</f>
        <v>12.141218033809398</v>
      </c>
      <c r="F23" s="24">
        <v>1622178</v>
      </c>
      <c r="G23" s="24">
        <f>+F23/F$3</f>
        <v>5.140779145051038</v>
      </c>
      <c r="H23" s="24">
        <v>690051</v>
      </c>
      <c r="I23" s="24">
        <f>+H23/H$3</f>
        <v>9.920084530124639</v>
      </c>
      <c r="J23" s="24">
        <v>624040</v>
      </c>
      <c r="K23" s="24">
        <f>+J23/J$3</f>
        <v>10.066784965316987</v>
      </c>
      <c r="L23" s="24">
        <v>2578500</v>
      </c>
      <c r="M23" s="24">
        <f>+L23/L$3</f>
        <v>32.63882735661574</v>
      </c>
      <c r="N23" s="24">
        <v>321220</v>
      </c>
      <c r="O23" s="24">
        <f>+N23/N$3</f>
        <v>7.281588611325203</v>
      </c>
      <c r="P23" s="24">
        <v>447960</v>
      </c>
      <c r="Q23" s="24">
        <f>+P23/P$3</f>
        <v>13.93560429304713</v>
      </c>
      <c r="R23" s="24">
        <v>7173652.94</v>
      </c>
      <c r="S23" s="24">
        <f>+R23/R$3</f>
        <v>9.725140908844423</v>
      </c>
    </row>
    <row r="24" spans="1:19" ht="12.75">
      <c r="A24" s="25" t="s">
        <v>33</v>
      </c>
      <c r="B24" s="26">
        <v>4569750</v>
      </c>
      <c r="C24" s="26">
        <f>+B24/B$3</f>
        <v>62.81356957292683</v>
      </c>
      <c r="D24" s="26">
        <v>6827754.180000001</v>
      </c>
      <c r="E24" s="26">
        <f>+D24/D$3</f>
        <v>109.19689382186897</v>
      </c>
      <c r="F24" s="26">
        <v>16941848</v>
      </c>
      <c r="G24" s="26">
        <f>+F24/F$3</f>
        <v>53.689730027792656</v>
      </c>
      <c r="H24" s="26">
        <v>7076350</v>
      </c>
      <c r="I24" s="26">
        <f>+H24/H$3</f>
        <v>101.72869855234974</v>
      </c>
      <c r="J24" s="26">
        <v>4917050</v>
      </c>
      <c r="K24" s="26">
        <f>+J24/J$3</f>
        <v>79.32005162122923</v>
      </c>
      <c r="L24" s="26">
        <v>5725146.699999999</v>
      </c>
      <c r="M24" s="26">
        <f>+L24/L$3</f>
        <v>72.46929405956885</v>
      </c>
      <c r="N24" s="26">
        <v>4408515</v>
      </c>
      <c r="O24" s="26">
        <f>+N24/N$3</f>
        <v>99.93460126037085</v>
      </c>
      <c r="P24" s="26">
        <v>2993390</v>
      </c>
      <c r="Q24" s="26">
        <f>+P24/P$3</f>
        <v>93.12148079016954</v>
      </c>
      <c r="R24" s="26">
        <v>53459803.88</v>
      </c>
      <c r="S24" s="26">
        <f>+R24/R$3</f>
        <v>72.47411187028904</v>
      </c>
    </row>
    <row r="25" spans="1:19" ht="12.75">
      <c r="A25" s="25" t="s">
        <v>34</v>
      </c>
      <c r="B25" s="26">
        <v>4814022.33</v>
      </c>
      <c r="C25" s="26">
        <f>+B25/B$3</f>
        <v>66.1712186774065</v>
      </c>
      <c r="D25" s="26">
        <v>7475338.620000001</v>
      </c>
      <c r="E25" s="26">
        <f>+D25/D$3</f>
        <v>119.55377069106147</v>
      </c>
      <c r="F25" s="26">
        <v>17679704.48</v>
      </c>
      <c r="G25" s="26">
        <f>+F25/F$3</f>
        <v>56.02804136256897</v>
      </c>
      <c r="H25" s="26">
        <v>7499262.880000001</v>
      </c>
      <c r="I25" s="26">
        <f>+H25/H$3</f>
        <v>107.80843978666208</v>
      </c>
      <c r="J25" s="26">
        <v>5570459.000000001</v>
      </c>
      <c r="K25" s="26">
        <f>+J25/J$3</f>
        <v>89.86060654944347</v>
      </c>
      <c r="L25" s="26">
        <v>5873434.779999999</v>
      </c>
      <c r="M25" s="26">
        <f>+L25/L$3</f>
        <v>74.34633460335944</v>
      </c>
      <c r="N25" s="26">
        <v>4408515</v>
      </c>
      <c r="O25" s="26">
        <f>+N25/N$3</f>
        <v>99.93460126037085</v>
      </c>
      <c r="P25" s="26">
        <v>3457518.3200000003</v>
      </c>
      <c r="Q25" s="26">
        <f>+P25/P$3</f>
        <v>107.56006595115882</v>
      </c>
      <c r="R25" s="26">
        <v>56778255.41</v>
      </c>
      <c r="S25" s="26">
        <f>+R25/R$3</f>
        <v>76.97285316685645</v>
      </c>
    </row>
    <row r="26" spans="1:19" ht="12.75">
      <c r="A26" s="27" t="s">
        <v>35</v>
      </c>
      <c r="B26" s="28" t="s">
        <v>12</v>
      </c>
      <c r="C26" s="28"/>
      <c r="D26" s="28" t="s">
        <v>12</v>
      </c>
      <c r="E26" s="28"/>
      <c r="F26" s="28" t="s">
        <v>12</v>
      </c>
      <c r="G26" s="28"/>
      <c r="H26" s="28" t="s">
        <v>12</v>
      </c>
      <c r="I26" s="28"/>
      <c r="J26" s="28" t="s">
        <v>12</v>
      </c>
      <c r="K26" s="28"/>
      <c r="L26" s="28" t="s">
        <v>12</v>
      </c>
      <c r="M26" s="28"/>
      <c r="N26" s="28" t="s">
        <v>12</v>
      </c>
      <c r="O26" s="28"/>
      <c r="P26" s="28" t="s">
        <v>12</v>
      </c>
      <c r="Q26" s="28"/>
      <c r="R26" s="28" t="s">
        <v>12</v>
      </c>
      <c r="S26" s="28"/>
    </row>
    <row r="27" spans="1:19" ht="12.75">
      <c r="A27" s="29" t="s">
        <v>36</v>
      </c>
      <c r="B27" s="30">
        <v>0</v>
      </c>
      <c r="C27" s="30">
        <f aca="true" t="shared" si="9" ref="C27:C36">+B27/B$3</f>
        <v>0</v>
      </c>
      <c r="D27" s="30">
        <v>377030</v>
      </c>
      <c r="E27" s="30">
        <f aca="true" t="shared" si="10" ref="E27:E36">+D27/D$3</f>
        <v>6.02987509395941</v>
      </c>
      <c r="F27" s="30">
        <v>1426832</v>
      </c>
      <c r="G27" s="30">
        <f aca="true" t="shared" si="11" ref="G27:G36">+F27/F$3</f>
        <v>4.521715982519466</v>
      </c>
      <c r="H27" s="30">
        <v>119860</v>
      </c>
      <c r="I27" s="30">
        <f aca="true" t="shared" si="12" ref="I27:I36">+H27/H$3</f>
        <v>1.7230919624502234</v>
      </c>
      <c r="J27" s="30">
        <v>75580</v>
      </c>
      <c r="K27" s="30">
        <f aca="true" t="shared" si="13" ref="K27:K36">+J27/J$3</f>
        <v>1.2192289078883691</v>
      </c>
      <c r="L27" s="30">
        <v>0</v>
      </c>
      <c r="M27" s="30">
        <f aca="true" t="shared" si="14" ref="M27:M36">+L27/L$3</f>
        <v>0</v>
      </c>
      <c r="N27" s="30">
        <v>0</v>
      </c>
      <c r="O27" s="30">
        <f aca="true" t="shared" si="15" ref="O27:O36">+N27/N$3</f>
        <v>0</v>
      </c>
      <c r="P27" s="30">
        <v>0</v>
      </c>
      <c r="Q27" s="30">
        <f aca="true" t="shared" si="16" ref="Q27:Q36">+P27/P$3</f>
        <v>0</v>
      </c>
      <c r="R27" s="30">
        <v>1999302</v>
      </c>
      <c r="S27" s="30">
        <f aca="true" t="shared" si="17" ref="S27:S36">+R27/R$3</f>
        <v>2.710403448836831</v>
      </c>
    </row>
    <row r="28" spans="1:19" ht="12.75">
      <c r="A28" s="29" t="s">
        <v>37</v>
      </c>
      <c r="B28" s="30">
        <v>1913283</v>
      </c>
      <c r="C28" s="30">
        <f t="shared" si="9"/>
        <v>26.299061181289606</v>
      </c>
      <c r="D28" s="30">
        <v>1761607.94</v>
      </c>
      <c r="E28" s="30">
        <f t="shared" si="10"/>
        <v>28.173556063780445</v>
      </c>
      <c r="F28" s="30">
        <v>9984840</v>
      </c>
      <c r="G28" s="30">
        <f t="shared" si="11"/>
        <v>31.642555403088565</v>
      </c>
      <c r="H28" s="30">
        <v>2570310</v>
      </c>
      <c r="I28" s="30">
        <f t="shared" si="12"/>
        <v>36.95044637081123</v>
      </c>
      <c r="J28" s="30">
        <v>1990423</v>
      </c>
      <c r="K28" s="30">
        <f t="shared" si="13"/>
        <v>32.10877560896919</v>
      </c>
      <c r="L28" s="30">
        <v>2776150</v>
      </c>
      <c r="M28" s="30">
        <f t="shared" si="14"/>
        <v>35.1406944215896</v>
      </c>
      <c r="N28" s="30">
        <v>2048901</v>
      </c>
      <c r="O28" s="30">
        <f t="shared" si="15"/>
        <v>46.445595502561545</v>
      </c>
      <c r="P28" s="30">
        <v>1260351.62</v>
      </c>
      <c r="Q28" s="30">
        <f t="shared" si="16"/>
        <v>39.20832540052886</v>
      </c>
      <c r="R28" s="30">
        <v>24305866.560000002</v>
      </c>
      <c r="S28" s="30">
        <f t="shared" si="17"/>
        <v>32.950852122986824</v>
      </c>
    </row>
    <row r="29" spans="1:19" ht="12.75">
      <c r="A29" s="29" t="s">
        <v>38</v>
      </c>
      <c r="B29" s="30">
        <v>18130</v>
      </c>
      <c r="C29" s="30">
        <f t="shared" si="9"/>
        <v>0.24920619647839892</v>
      </c>
      <c r="D29" s="30">
        <v>7282.179999999999</v>
      </c>
      <c r="E29" s="30">
        <f t="shared" si="10"/>
        <v>0.1164645673069234</v>
      </c>
      <c r="F29" s="30">
        <v>0</v>
      </c>
      <c r="G29" s="30">
        <f t="shared" si="11"/>
        <v>0</v>
      </c>
      <c r="H29" s="30">
        <v>0</v>
      </c>
      <c r="I29" s="30">
        <f t="shared" si="12"/>
        <v>0</v>
      </c>
      <c r="J29" s="30">
        <v>167814</v>
      </c>
      <c r="K29" s="30">
        <f t="shared" si="13"/>
        <v>2.707114050653331</v>
      </c>
      <c r="L29" s="30">
        <v>0</v>
      </c>
      <c r="M29" s="30">
        <f t="shared" si="14"/>
        <v>0</v>
      </c>
      <c r="N29" s="30">
        <v>0</v>
      </c>
      <c r="O29" s="30">
        <f t="shared" si="15"/>
        <v>0</v>
      </c>
      <c r="P29" s="30">
        <v>48331.280000000006</v>
      </c>
      <c r="Q29" s="30">
        <f t="shared" si="16"/>
        <v>1.5035395862498058</v>
      </c>
      <c r="R29" s="30">
        <v>241557.46</v>
      </c>
      <c r="S29" s="30">
        <f t="shared" si="17"/>
        <v>0.3274733745458489</v>
      </c>
    </row>
    <row r="30" spans="1:19" ht="12.75">
      <c r="A30" s="29" t="s">
        <v>39</v>
      </c>
      <c r="B30" s="30">
        <v>601965</v>
      </c>
      <c r="C30" s="30">
        <f t="shared" si="9"/>
        <v>8.274319253343597</v>
      </c>
      <c r="D30" s="30">
        <v>0</v>
      </c>
      <c r="E30" s="30">
        <f t="shared" si="10"/>
        <v>0</v>
      </c>
      <c r="F30" s="30">
        <v>0</v>
      </c>
      <c r="G30" s="30">
        <f t="shared" si="11"/>
        <v>0</v>
      </c>
      <c r="H30" s="30">
        <v>0</v>
      </c>
      <c r="I30" s="30">
        <f t="shared" si="12"/>
        <v>0</v>
      </c>
      <c r="J30" s="30">
        <v>309510</v>
      </c>
      <c r="K30" s="30">
        <f t="shared" si="13"/>
        <v>4.992902080980803</v>
      </c>
      <c r="L30" s="30">
        <v>0</v>
      </c>
      <c r="M30" s="30">
        <f t="shared" si="14"/>
        <v>0</v>
      </c>
      <c r="N30" s="30">
        <v>0</v>
      </c>
      <c r="O30" s="30">
        <f t="shared" si="15"/>
        <v>0</v>
      </c>
      <c r="P30" s="30">
        <v>0</v>
      </c>
      <c r="Q30" s="30">
        <f t="shared" si="16"/>
        <v>0</v>
      </c>
      <c r="R30" s="30">
        <v>911475</v>
      </c>
      <c r="S30" s="30">
        <f t="shared" si="17"/>
        <v>1.23566373840898</v>
      </c>
    </row>
    <row r="31" spans="1:19" ht="12.75">
      <c r="A31" s="29" t="s">
        <v>40</v>
      </c>
      <c r="B31" s="30">
        <v>0</v>
      </c>
      <c r="C31" s="30">
        <f t="shared" si="9"/>
        <v>0</v>
      </c>
      <c r="D31" s="30">
        <v>863982.0800000001</v>
      </c>
      <c r="E31" s="30">
        <f t="shared" si="10"/>
        <v>13.817744014585701</v>
      </c>
      <c r="F31" s="30">
        <v>3501060</v>
      </c>
      <c r="G31" s="30">
        <f t="shared" si="11"/>
        <v>11.095068625990727</v>
      </c>
      <c r="H31" s="30">
        <v>604600</v>
      </c>
      <c r="I31" s="30">
        <f t="shared" si="12"/>
        <v>8.691651931398342</v>
      </c>
      <c r="J31" s="30">
        <v>153990</v>
      </c>
      <c r="K31" s="30">
        <f t="shared" si="13"/>
        <v>2.4841103403774802</v>
      </c>
      <c r="L31" s="30">
        <v>0</v>
      </c>
      <c r="M31" s="30">
        <f t="shared" si="14"/>
        <v>0</v>
      </c>
      <c r="N31" s="30">
        <v>433220</v>
      </c>
      <c r="O31" s="30">
        <f t="shared" si="15"/>
        <v>9.820465158453098</v>
      </c>
      <c r="P31" s="30">
        <v>167183.23</v>
      </c>
      <c r="Q31" s="30">
        <f t="shared" si="16"/>
        <v>5.2009093171566345</v>
      </c>
      <c r="R31" s="30">
        <v>5724035.3100000005</v>
      </c>
      <c r="S31" s="30">
        <f t="shared" si="17"/>
        <v>7.759930738571661</v>
      </c>
    </row>
    <row r="32" spans="1:19" ht="12.75">
      <c r="A32" s="29" t="s">
        <v>41</v>
      </c>
      <c r="B32" s="30">
        <v>0</v>
      </c>
      <c r="C32" s="30">
        <f t="shared" si="9"/>
        <v>0</v>
      </c>
      <c r="D32" s="30">
        <v>0</v>
      </c>
      <c r="E32" s="30">
        <f t="shared" si="10"/>
        <v>0</v>
      </c>
      <c r="F32" s="30">
        <v>947100</v>
      </c>
      <c r="G32" s="30">
        <f t="shared" si="11"/>
        <v>3.0014165697462536</v>
      </c>
      <c r="H32" s="30">
        <v>0</v>
      </c>
      <c r="I32" s="30">
        <f t="shared" si="12"/>
        <v>0</v>
      </c>
      <c r="J32" s="30">
        <v>0</v>
      </c>
      <c r="K32" s="30">
        <f t="shared" si="13"/>
        <v>0</v>
      </c>
      <c r="L32" s="30">
        <v>0</v>
      </c>
      <c r="M32" s="30">
        <f t="shared" si="14"/>
        <v>0</v>
      </c>
      <c r="N32" s="30">
        <v>0</v>
      </c>
      <c r="O32" s="30">
        <f t="shared" si="15"/>
        <v>0</v>
      </c>
      <c r="P32" s="30">
        <v>0</v>
      </c>
      <c r="Q32" s="30">
        <f t="shared" si="16"/>
        <v>0</v>
      </c>
      <c r="R32" s="30">
        <v>947100</v>
      </c>
      <c r="S32" s="30">
        <f t="shared" si="17"/>
        <v>1.2839596551163168</v>
      </c>
    </row>
    <row r="33" spans="1:19" ht="12.75">
      <c r="A33" s="29" t="s">
        <v>42</v>
      </c>
      <c r="B33" s="30">
        <v>963121</v>
      </c>
      <c r="C33" s="30">
        <f t="shared" si="9"/>
        <v>13.238594658492667</v>
      </c>
      <c r="D33" s="30">
        <v>0</v>
      </c>
      <c r="E33" s="30">
        <f t="shared" si="10"/>
        <v>0</v>
      </c>
      <c r="F33" s="30">
        <v>688770</v>
      </c>
      <c r="G33" s="30">
        <f t="shared" si="11"/>
        <v>2.182753342565861</v>
      </c>
      <c r="H33" s="30">
        <v>0</v>
      </c>
      <c r="I33" s="30">
        <f t="shared" si="12"/>
        <v>0</v>
      </c>
      <c r="J33" s="30">
        <v>0</v>
      </c>
      <c r="K33" s="30">
        <f t="shared" si="13"/>
        <v>0</v>
      </c>
      <c r="L33" s="30">
        <v>0</v>
      </c>
      <c r="M33" s="30">
        <f t="shared" si="14"/>
        <v>0</v>
      </c>
      <c r="N33" s="30">
        <v>81559</v>
      </c>
      <c r="O33" s="30">
        <f t="shared" si="15"/>
        <v>1.8488235027428934</v>
      </c>
      <c r="P33" s="30">
        <v>0</v>
      </c>
      <c r="Q33" s="30">
        <f t="shared" si="16"/>
        <v>0</v>
      </c>
      <c r="R33" s="30">
        <v>1733450</v>
      </c>
      <c r="S33" s="30">
        <f t="shared" si="17"/>
        <v>2.3499945773005804</v>
      </c>
    </row>
    <row r="34" spans="1:19" ht="12.75">
      <c r="A34" s="29" t="s">
        <v>43</v>
      </c>
      <c r="B34" s="30">
        <v>53705</v>
      </c>
      <c r="C34" s="30">
        <f t="shared" si="9"/>
        <v>0.7382029113001883</v>
      </c>
      <c r="D34" s="30">
        <v>257720.38999999996</v>
      </c>
      <c r="E34" s="30">
        <f t="shared" si="10"/>
        <v>4.121745645880979</v>
      </c>
      <c r="F34" s="30">
        <v>142859</v>
      </c>
      <c r="G34" s="30">
        <f t="shared" si="11"/>
        <v>0.4527287189709429</v>
      </c>
      <c r="H34" s="30">
        <v>238526</v>
      </c>
      <c r="I34" s="30">
        <f t="shared" si="12"/>
        <v>3.429019134285016</v>
      </c>
      <c r="J34" s="30">
        <v>142877</v>
      </c>
      <c r="K34" s="30">
        <f t="shared" si="13"/>
        <v>2.3048394902403615</v>
      </c>
      <c r="L34" s="30">
        <v>945977.03</v>
      </c>
      <c r="M34" s="30">
        <f t="shared" si="14"/>
        <v>11.974241212136556</v>
      </c>
      <c r="N34" s="30">
        <v>71041</v>
      </c>
      <c r="O34" s="30">
        <f t="shared" si="15"/>
        <v>1.6103957927188648</v>
      </c>
      <c r="P34" s="30">
        <v>87650</v>
      </c>
      <c r="Q34" s="30">
        <f t="shared" si="16"/>
        <v>2.7267071084149945</v>
      </c>
      <c r="R34" s="30">
        <v>1940355.42</v>
      </c>
      <c r="S34" s="30">
        <f t="shared" si="17"/>
        <v>2.6304910525459575</v>
      </c>
    </row>
    <row r="35" spans="1:19" ht="12.75">
      <c r="A35" s="29" t="s">
        <v>44</v>
      </c>
      <c r="B35" s="30">
        <v>394665</v>
      </c>
      <c r="C35" s="30">
        <f t="shared" si="9"/>
        <v>5.424873884895053</v>
      </c>
      <c r="D35" s="30">
        <v>343938.14</v>
      </c>
      <c r="E35" s="30">
        <f t="shared" si="10"/>
        <v>5.5006339661266335</v>
      </c>
      <c r="F35" s="30">
        <v>2639000</v>
      </c>
      <c r="G35" s="30">
        <f t="shared" si="11"/>
        <v>8.363148904614468</v>
      </c>
      <c r="H35" s="30">
        <v>504000</v>
      </c>
      <c r="I35" s="30">
        <f t="shared" si="12"/>
        <v>7.245439254754819</v>
      </c>
      <c r="J35" s="30">
        <v>805360</v>
      </c>
      <c r="K35" s="30">
        <f t="shared" si="13"/>
        <v>12.991772866591386</v>
      </c>
      <c r="L35" s="30">
        <v>1743570</v>
      </c>
      <c r="M35" s="30">
        <f t="shared" si="14"/>
        <v>22.070226959152414</v>
      </c>
      <c r="N35" s="30">
        <v>253601</v>
      </c>
      <c r="O35" s="30">
        <f t="shared" si="15"/>
        <v>5.748764564537335</v>
      </c>
      <c r="P35" s="30">
        <v>353889.4900000001</v>
      </c>
      <c r="Q35" s="30">
        <f t="shared" si="16"/>
        <v>11.009161300357757</v>
      </c>
      <c r="R35" s="30">
        <v>7038023.63</v>
      </c>
      <c r="S35" s="30">
        <f t="shared" si="17"/>
        <v>9.541271663684181</v>
      </c>
    </row>
    <row r="36" spans="1:19" ht="12.75">
      <c r="A36" s="31" t="s">
        <v>45</v>
      </c>
      <c r="B36" s="32">
        <v>3944869</v>
      </c>
      <c r="C36" s="32">
        <f t="shared" si="9"/>
        <v>54.224258085799505</v>
      </c>
      <c r="D36" s="32">
        <v>3611560.7300000004</v>
      </c>
      <c r="E36" s="32">
        <f t="shared" si="10"/>
        <v>57.760019351640096</v>
      </c>
      <c r="F36" s="32">
        <v>19330461</v>
      </c>
      <c r="G36" s="32">
        <f t="shared" si="11"/>
        <v>61.25938754749628</v>
      </c>
      <c r="H36" s="32">
        <v>4037296</v>
      </c>
      <c r="I36" s="32">
        <f t="shared" si="12"/>
        <v>58.03964865369963</v>
      </c>
      <c r="J36" s="32">
        <v>3645554</v>
      </c>
      <c r="K36" s="32">
        <f t="shared" si="13"/>
        <v>58.80874334570092</v>
      </c>
      <c r="L36" s="32">
        <v>5465697.03</v>
      </c>
      <c r="M36" s="32">
        <f t="shared" si="14"/>
        <v>69.18516259287857</v>
      </c>
      <c r="N36" s="32">
        <v>2888322</v>
      </c>
      <c r="O36" s="32">
        <f t="shared" si="15"/>
        <v>65.47404452101374</v>
      </c>
      <c r="P36" s="32">
        <v>1917405.62</v>
      </c>
      <c r="Q36" s="32">
        <f t="shared" si="16"/>
        <v>59.648642712708046</v>
      </c>
      <c r="R36" s="32">
        <v>44841165.379999995</v>
      </c>
      <c r="S36" s="32">
        <f t="shared" si="17"/>
        <v>60.79004037199717</v>
      </c>
    </row>
    <row r="37" spans="1:19" ht="12.75">
      <c r="A37" s="11" t="s">
        <v>46</v>
      </c>
      <c r="B37" s="12" t="s">
        <v>12</v>
      </c>
      <c r="C37" s="12"/>
      <c r="D37" s="12" t="s">
        <v>12</v>
      </c>
      <c r="E37" s="12"/>
      <c r="F37" s="12" t="s">
        <v>12</v>
      </c>
      <c r="G37" s="12"/>
      <c r="H37" s="12" t="s">
        <v>12</v>
      </c>
      <c r="I37" s="12"/>
      <c r="J37" s="12" t="s">
        <v>12</v>
      </c>
      <c r="K37" s="12"/>
      <c r="L37" s="12" t="s">
        <v>12</v>
      </c>
      <c r="M37" s="12"/>
      <c r="N37" s="12" t="s">
        <v>12</v>
      </c>
      <c r="O37" s="12"/>
      <c r="P37" s="12" t="s">
        <v>12</v>
      </c>
      <c r="Q37" s="12"/>
      <c r="R37" s="12" t="s">
        <v>12</v>
      </c>
      <c r="S37" s="12"/>
    </row>
    <row r="38" spans="1:19" ht="12.75">
      <c r="A38" s="33" t="s">
        <v>47</v>
      </c>
      <c r="B38" s="34">
        <v>0</v>
      </c>
      <c r="C38" s="34">
        <f aca="true" t="shared" si="18" ref="C38:C44">+B38/B$3</f>
        <v>0</v>
      </c>
      <c r="D38" s="34">
        <v>468660</v>
      </c>
      <c r="E38" s="34">
        <f aca="true" t="shared" si="19" ref="E38:E44">+D38/D$3</f>
        <v>7.495322020886976</v>
      </c>
      <c r="F38" s="34">
        <v>1329010</v>
      </c>
      <c r="G38" s="34">
        <f aca="true" t="shared" si="20" ref="G38:G44">+F38/F$3</f>
        <v>4.211712211338262</v>
      </c>
      <c r="H38" s="34">
        <v>115650</v>
      </c>
      <c r="I38" s="34">
        <f aca="true" t="shared" si="21" ref="I38:I44">+H38/H$3</f>
        <v>1.6625695432785612</v>
      </c>
      <c r="J38" s="34">
        <v>75010</v>
      </c>
      <c r="K38" s="34">
        <f aca="true" t="shared" si="22" ref="K38:K44">+J38/J$3</f>
        <v>1.2100338764316825</v>
      </c>
      <c r="L38" s="34">
        <v>0</v>
      </c>
      <c r="M38" s="34">
        <f aca="true" t="shared" si="23" ref="M38:M44">+L38/L$3</f>
        <v>0</v>
      </c>
      <c r="N38" s="34">
        <v>0</v>
      </c>
      <c r="O38" s="34">
        <f aca="true" t="shared" si="24" ref="O38:O44">+N38/N$3</f>
        <v>0</v>
      </c>
      <c r="P38" s="34">
        <v>161320.5</v>
      </c>
      <c r="Q38" s="34">
        <f aca="true" t="shared" si="25" ref="Q38:Q44">+P38/P$3</f>
        <v>5.018525431637891</v>
      </c>
      <c r="R38" s="34">
        <v>2149650.5</v>
      </c>
      <c r="S38" s="34">
        <f aca="true" t="shared" si="26" ref="S38:S44">+R38/R$3</f>
        <v>2.914227129765197</v>
      </c>
    </row>
    <row r="39" spans="1:19" ht="12.75">
      <c r="A39" s="33" t="s">
        <v>48</v>
      </c>
      <c r="B39" s="34">
        <v>0</v>
      </c>
      <c r="C39" s="34">
        <f t="shared" si="18"/>
        <v>0</v>
      </c>
      <c r="D39" s="34">
        <v>0</v>
      </c>
      <c r="E39" s="34">
        <f t="shared" si="19"/>
        <v>0</v>
      </c>
      <c r="F39" s="34">
        <v>838840</v>
      </c>
      <c r="G39" s="34">
        <f t="shared" si="20"/>
        <v>2.658334152007124</v>
      </c>
      <c r="H39" s="34">
        <v>0</v>
      </c>
      <c r="I39" s="34">
        <f t="shared" si="21"/>
        <v>0</v>
      </c>
      <c r="J39" s="34">
        <v>0</v>
      </c>
      <c r="K39" s="34">
        <f t="shared" si="22"/>
        <v>0</v>
      </c>
      <c r="L39" s="34">
        <v>0</v>
      </c>
      <c r="M39" s="34">
        <f t="shared" si="23"/>
        <v>0</v>
      </c>
      <c r="N39" s="34">
        <v>0</v>
      </c>
      <c r="O39" s="34">
        <f t="shared" si="24"/>
        <v>0</v>
      </c>
      <c r="P39" s="34">
        <v>0</v>
      </c>
      <c r="Q39" s="34">
        <f t="shared" si="25"/>
        <v>0</v>
      </c>
      <c r="R39" s="34">
        <v>838840</v>
      </c>
      <c r="S39" s="34">
        <f t="shared" si="26"/>
        <v>1.1371942953202103</v>
      </c>
    </row>
    <row r="40" spans="1:19" ht="12.75">
      <c r="A40" s="33" t="s">
        <v>49</v>
      </c>
      <c r="B40" s="34">
        <v>1544710</v>
      </c>
      <c r="C40" s="34">
        <f t="shared" si="18"/>
        <v>21.232835287487458</v>
      </c>
      <c r="D40" s="34">
        <v>1857459.25</v>
      </c>
      <c r="E40" s="34">
        <f t="shared" si="19"/>
        <v>29.706514785612615</v>
      </c>
      <c r="F40" s="34">
        <v>6834370</v>
      </c>
      <c r="G40" s="34">
        <f t="shared" si="20"/>
        <v>21.65852746465706</v>
      </c>
      <c r="H40" s="34">
        <v>3126800</v>
      </c>
      <c r="I40" s="34">
        <f t="shared" si="21"/>
        <v>44.9504751225543</v>
      </c>
      <c r="J40" s="34">
        <v>2113931</v>
      </c>
      <c r="K40" s="34">
        <f t="shared" si="22"/>
        <v>34.10116147765768</v>
      </c>
      <c r="L40" s="34">
        <v>1610020.0000000002</v>
      </c>
      <c r="M40" s="34">
        <f t="shared" si="23"/>
        <v>20.37974202858192</v>
      </c>
      <c r="N40" s="34">
        <v>1797663</v>
      </c>
      <c r="O40" s="34">
        <f t="shared" si="24"/>
        <v>40.75039669946049</v>
      </c>
      <c r="P40" s="34">
        <v>926101.58</v>
      </c>
      <c r="Q40" s="34">
        <f t="shared" si="25"/>
        <v>28.81012848032353</v>
      </c>
      <c r="R40" s="34">
        <v>19811054.83</v>
      </c>
      <c r="S40" s="34">
        <f t="shared" si="26"/>
        <v>26.85734888292392</v>
      </c>
    </row>
    <row r="41" spans="1:19" ht="12.75">
      <c r="A41" s="33" t="s">
        <v>38</v>
      </c>
      <c r="B41" s="34">
        <v>0</v>
      </c>
      <c r="C41" s="34">
        <f t="shared" si="18"/>
        <v>0</v>
      </c>
      <c r="D41" s="34">
        <v>7292.879999999999</v>
      </c>
      <c r="E41" s="34">
        <f t="shared" si="19"/>
        <v>0.11663569338045963</v>
      </c>
      <c r="F41" s="34">
        <v>0</v>
      </c>
      <c r="G41" s="34">
        <f t="shared" si="20"/>
        <v>0</v>
      </c>
      <c r="H41" s="34">
        <v>0</v>
      </c>
      <c r="I41" s="34">
        <f t="shared" si="21"/>
        <v>0</v>
      </c>
      <c r="J41" s="34">
        <v>188120</v>
      </c>
      <c r="K41" s="34">
        <f t="shared" si="22"/>
        <v>3.034683013389256</v>
      </c>
      <c r="L41" s="34">
        <v>0</v>
      </c>
      <c r="M41" s="34">
        <f t="shared" si="23"/>
        <v>0</v>
      </c>
      <c r="N41" s="34">
        <v>0</v>
      </c>
      <c r="O41" s="34">
        <f t="shared" si="24"/>
        <v>0</v>
      </c>
      <c r="P41" s="34">
        <v>60685.34</v>
      </c>
      <c r="Q41" s="34">
        <f t="shared" si="25"/>
        <v>1.887862498055685</v>
      </c>
      <c r="R41" s="34">
        <v>256098.22</v>
      </c>
      <c r="S41" s="34">
        <f t="shared" si="26"/>
        <v>0.34718591724960685</v>
      </c>
    </row>
    <row r="42" spans="1:19" ht="12.75">
      <c r="A42" s="33" t="s">
        <v>50</v>
      </c>
      <c r="B42" s="34">
        <v>0</v>
      </c>
      <c r="C42" s="34">
        <f t="shared" si="18"/>
        <v>0</v>
      </c>
      <c r="D42" s="34">
        <v>0</v>
      </c>
      <c r="E42" s="34">
        <f t="shared" si="19"/>
        <v>0</v>
      </c>
      <c r="F42" s="34">
        <v>0</v>
      </c>
      <c r="G42" s="34">
        <f t="shared" si="20"/>
        <v>0</v>
      </c>
      <c r="H42" s="34">
        <v>0</v>
      </c>
      <c r="I42" s="34">
        <f t="shared" si="21"/>
        <v>0</v>
      </c>
      <c r="J42" s="34">
        <v>0</v>
      </c>
      <c r="K42" s="34">
        <f t="shared" si="22"/>
        <v>0</v>
      </c>
      <c r="L42" s="34">
        <v>0</v>
      </c>
      <c r="M42" s="34">
        <f t="shared" si="23"/>
        <v>0</v>
      </c>
      <c r="N42" s="34">
        <v>0</v>
      </c>
      <c r="O42" s="34">
        <f t="shared" si="24"/>
        <v>0</v>
      </c>
      <c r="P42" s="34">
        <v>0</v>
      </c>
      <c r="Q42" s="34">
        <f t="shared" si="25"/>
        <v>0</v>
      </c>
      <c r="R42" s="34">
        <v>0</v>
      </c>
      <c r="S42" s="34">
        <f t="shared" si="26"/>
        <v>0</v>
      </c>
    </row>
    <row r="43" spans="1:19" ht="12.75">
      <c r="A43" s="33" t="s">
        <v>44</v>
      </c>
      <c r="B43" s="34">
        <v>0</v>
      </c>
      <c r="C43" s="34">
        <f t="shared" si="18"/>
        <v>0</v>
      </c>
      <c r="D43" s="34">
        <v>199190.11999999994</v>
      </c>
      <c r="E43" s="34">
        <f t="shared" si="19"/>
        <v>3.185665712412237</v>
      </c>
      <c r="F43" s="34">
        <v>196130</v>
      </c>
      <c r="G43" s="34">
        <f t="shared" si="20"/>
        <v>0.6215477054422265</v>
      </c>
      <c r="H43" s="34">
        <v>0</v>
      </c>
      <c r="I43" s="34">
        <f t="shared" si="21"/>
        <v>0</v>
      </c>
      <c r="J43" s="34">
        <v>0</v>
      </c>
      <c r="K43" s="34">
        <f t="shared" si="22"/>
        <v>0</v>
      </c>
      <c r="L43" s="34">
        <v>0</v>
      </c>
      <c r="M43" s="34">
        <f t="shared" si="23"/>
        <v>0</v>
      </c>
      <c r="N43" s="34">
        <v>63479</v>
      </c>
      <c r="O43" s="34">
        <f t="shared" si="24"/>
        <v>1.4389762887065332</v>
      </c>
      <c r="P43" s="34">
        <v>28576.760000000002</v>
      </c>
      <c r="Q43" s="34">
        <f t="shared" si="25"/>
        <v>0.8889954891896097</v>
      </c>
      <c r="R43" s="34">
        <v>487375.87999999995</v>
      </c>
      <c r="S43" s="34">
        <f t="shared" si="26"/>
        <v>0.6607232254216148</v>
      </c>
    </row>
    <row r="44" spans="1:19" ht="12.75">
      <c r="A44" s="35" t="s">
        <v>51</v>
      </c>
      <c r="B44" s="36">
        <v>1544710</v>
      </c>
      <c r="C44" s="36">
        <f t="shared" si="18"/>
        <v>21.232835287487458</v>
      </c>
      <c r="D44" s="36">
        <v>2532602.25</v>
      </c>
      <c r="E44" s="36">
        <f t="shared" si="19"/>
        <v>40.50413821229229</v>
      </c>
      <c r="F44" s="36">
        <v>9198350</v>
      </c>
      <c r="G44" s="36">
        <f t="shared" si="20"/>
        <v>29.150121533444672</v>
      </c>
      <c r="H44" s="36">
        <v>3242450</v>
      </c>
      <c r="I44" s="36">
        <f t="shared" si="21"/>
        <v>46.61304466583287</v>
      </c>
      <c r="J44" s="36">
        <v>2377061</v>
      </c>
      <c r="K44" s="36">
        <f t="shared" si="22"/>
        <v>38.345878367478626</v>
      </c>
      <c r="L44" s="36">
        <v>1610020.0000000002</v>
      </c>
      <c r="M44" s="36">
        <f t="shared" si="23"/>
        <v>20.37974202858192</v>
      </c>
      <c r="N44" s="36">
        <v>1861142</v>
      </c>
      <c r="O44" s="36">
        <f t="shared" si="24"/>
        <v>42.18937298816702</v>
      </c>
      <c r="P44" s="36">
        <v>1176684.1800000002</v>
      </c>
      <c r="Q44" s="36">
        <f t="shared" si="25"/>
        <v>36.605511899206725</v>
      </c>
      <c r="R44" s="36">
        <v>23543019.43</v>
      </c>
      <c r="S44" s="36">
        <f t="shared" si="26"/>
        <v>31.916679450680547</v>
      </c>
    </row>
    <row r="45" spans="1:19" ht="12.75">
      <c r="A45" s="37" t="s">
        <v>52</v>
      </c>
      <c r="B45" s="38" t="s">
        <v>12</v>
      </c>
      <c r="C45" s="38"/>
      <c r="D45" s="38" t="s">
        <v>12</v>
      </c>
      <c r="E45" s="38"/>
      <c r="F45" s="38" t="s">
        <v>12</v>
      </c>
      <c r="G45" s="38"/>
      <c r="H45" s="38" t="s">
        <v>12</v>
      </c>
      <c r="I45" s="38"/>
      <c r="J45" s="38" t="s">
        <v>12</v>
      </c>
      <c r="K45" s="38"/>
      <c r="L45" s="38" t="s">
        <v>12</v>
      </c>
      <c r="M45" s="38"/>
      <c r="N45" s="38" t="s">
        <v>12</v>
      </c>
      <c r="O45" s="38"/>
      <c r="P45" s="38" t="s">
        <v>12</v>
      </c>
      <c r="Q45" s="38"/>
      <c r="R45" s="38" t="s">
        <v>12</v>
      </c>
      <c r="S45" s="38"/>
    </row>
    <row r="46" spans="1:19" ht="12.75">
      <c r="A46" s="39" t="s">
        <v>37</v>
      </c>
      <c r="B46" s="40">
        <v>2253477</v>
      </c>
      <c r="C46" s="40">
        <f>+B46/B$3</f>
        <v>30.97520308999189</v>
      </c>
      <c r="D46" s="40">
        <v>2413378</v>
      </c>
      <c r="E46" s="40">
        <f>+D46/D$3</f>
        <v>38.597373934460315</v>
      </c>
      <c r="F46" s="40">
        <v>9643679</v>
      </c>
      <c r="G46" s="40">
        <f>+F46/F$3</f>
        <v>30.561395780713735</v>
      </c>
      <c r="H46" s="40">
        <v>2519485.4</v>
      </c>
      <c r="I46" s="40">
        <f>+H46/H$3</f>
        <v>36.21979845028105</v>
      </c>
      <c r="J46" s="40">
        <v>2319535</v>
      </c>
      <c r="K46" s="40">
        <f>+J46/J$3</f>
        <v>37.417889982255204</v>
      </c>
      <c r="L46" s="40">
        <v>2317661</v>
      </c>
      <c r="M46" s="40">
        <f>+L46/L$3</f>
        <v>29.337109656839786</v>
      </c>
      <c r="N46" s="40">
        <v>2038742</v>
      </c>
      <c r="O46" s="40">
        <f>+N46/N$3</f>
        <v>46.21530579861268</v>
      </c>
      <c r="P46" s="40">
        <v>1186233</v>
      </c>
      <c r="Q46" s="40">
        <f>+P46/P$3</f>
        <v>36.902566495566965</v>
      </c>
      <c r="R46" s="40">
        <v>24692190.4</v>
      </c>
      <c r="S46" s="40">
        <f>+R46/R$3</f>
        <v>33.474581638739764</v>
      </c>
    </row>
    <row r="47" spans="1:19" ht="12.75">
      <c r="A47" s="39" t="s">
        <v>53</v>
      </c>
      <c r="B47" s="40">
        <v>0</v>
      </c>
      <c r="C47" s="40">
        <f>+B47/B$3</f>
        <v>0</v>
      </c>
      <c r="D47" s="40">
        <v>0</v>
      </c>
      <c r="E47" s="40">
        <f>+D47/D$3</f>
        <v>0</v>
      </c>
      <c r="F47" s="40">
        <v>1926170</v>
      </c>
      <c r="G47" s="40">
        <f>+F47/F$3</f>
        <v>6.1041479824180565</v>
      </c>
      <c r="H47" s="40">
        <v>0</v>
      </c>
      <c r="I47" s="40">
        <f>+H47/H$3</f>
        <v>0</v>
      </c>
      <c r="J47" s="40">
        <v>0</v>
      </c>
      <c r="K47" s="40">
        <f>+J47/J$3</f>
        <v>0</v>
      </c>
      <c r="L47" s="40">
        <v>314980</v>
      </c>
      <c r="M47" s="40">
        <f>+L47/L$3</f>
        <v>3.9870381387577374</v>
      </c>
      <c r="N47" s="40">
        <v>0</v>
      </c>
      <c r="O47" s="40">
        <f>+N47/N$3</f>
        <v>0</v>
      </c>
      <c r="P47" s="40">
        <v>0</v>
      </c>
      <c r="Q47" s="40">
        <f>+P47/P$3</f>
        <v>0</v>
      </c>
      <c r="R47" s="40">
        <v>2241150</v>
      </c>
      <c r="S47" s="40">
        <f>+R47/R$3</f>
        <v>3.038270701155035</v>
      </c>
    </row>
    <row r="48" spans="1:19" ht="12.75">
      <c r="A48" s="39" t="s">
        <v>54</v>
      </c>
      <c r="B48" s="40">
        <v>0</v>
      </c>
      <c r="C48" s="40">
        <f>+B48/B$3</f>
        <v>0</v>
      </c>
      <c r="D48" s="40">
        <v>0</v>
      </c>
      <c r="E48" s="40">
        <f>+D48/D$3</f>
        <v>0</v>
      </c>
      <c r="F48" s="40">
        <v>0</v>
      </c>
      <c r="G48" s="40">
        <f>+F48/F$3</f>
        <v>0</v>
      </c>
      <c r="H48" s="40">
        <v>0</v>
      </c>
      <c r="I48" s="40">
        <f>+H48/H$3</f>
        <v>0</v>
      </c>
      <c r="J48" s="40">
        <v>0</v>
      </c>
      <c r="K48" s="40">
        <f>+J48/J$3</f>
        <v>0</v>
      </c>
      <c r="L48" s="40">
        <v>0</v>
      </c>
      <c r="M48" s="40">
        <f>+L48/L$3</f>
        <v>0</v>
      </c>
      <c r="N48" s="40">
        <v>163217</v>
      </c>
      <c r="O48" s="40">
        <f>+N48/N$3</f>
        <v>3.699891191005123</v>
      </c>
      <c r="P48" s="40">
        <v>0</v>
      </c>
      <c r="Q48" s="40">
        <f>+P48/P$3</f>
        <v>0</v>
      </c>
      <c r="R48" s="40">
        <v>163217</v>
      </c>
      <c r="S48" s="40">
        <f>+R48/R$3</f>
        <v>0.22126918279919744</v>
      </c>
    </row>
    <row r="49" spans="1:19" ht="12.75">
      <c r="A49" s="41" t="s">
        <v>55</v>
      </c>
      <c r="B49" s="42">
        <v>2253477</v>
      </c>
      <c r="C49" s="42">
        <f>+B49/B$3</f>
        <v>30.97520308999189</v>
      </c>
      <c r="D49" s="42">
        <v>2413378</v>
      </c>
      <c r="E49" s="42">
        <f>+D49/D$3</f>
        <v>38.597373934460315</v>
      </c>
      <c r="F49" s="42">
        <v>11569849</v>
      </c>
      <c r="G49" s="42">
        <f>+F49/F$3</f>
        <v>36.665543763131794</v>
      </c>
      <c r="H49" s="42">
        <v>2519485.4</v>
      </c>
      <c r="I49" s="42">
        <f>+H49/H$3</f>
        <v>36.21979845028105</v>
      </c>
      <c r="J49" s="42">
        <v>2319535</v>
      </c>
      <c r="K49" s="42">
        <f>+J49/J$3</f>
        <v>37.417889982255204</v>
      </c>
      <c r="L49" s="42">
        <v>2632641</v>
      </c>
      <c r="M49" s="42">
        <f>+L49/L$3</f>
        <v>33.324147795597526</v>
      </c>
      <c r="N49" s="42">
        <v>2201959</v>
      </c>
      <c r="O49" s="42">
        <f>+N49/N$3</f>
        <v>49.91519698961781</v>
      </c>
      <c r="P49" s="42">
        <v>1186233</v>
      </c>
      <c r="Q49" s="42">
        <f>+P49/P$3</f>
        <v>36.902566495566965</v>
      </c>
      <c r="R49" s="42">
        <v>27096557.4</v>
      </c>
      <c r="S49" s="42">
        <f>+R49/R$3</f>
        <v>36.734121522694</v>
      </c>
    </row>
    <row r="50" spans="1:19" ht="12.75">
      <c r="A50" s="43" t="s">
        <v>56</v>
      </c>
      <c r="B50" s="44" t="s">
        <v>12</v>
      </c>
      <c r="C50" s="44"/>
      <c r="D50" s="44" t="s">
        <v>12</v>
      </c>
      <c r="E50" s="44"/>
      <c r="F50" s="44" t="s">
        <v>12</v>
      </c>
      <c r="G50" s="44"/>
      <c r="H50" s="44" t="s">
        <v>12</v>
      </c>
      <c r="I50" s="44"/>
      <c r="J50" s="44" t="s">
        <v>12</v>
      </c>
      <c r="K50" s="44"/>
      <c r="L50" s="44" t="s">
        <v>12</v>
      </c>
      <c r="M50" s="44"/>
      <c r="N50" s="44" t="s">
        <v>12</v>
      </c>
      <c r="O50" s="44"/>
      <c r="P50" s="44" t="s">
        <v>12</v>
      </c>
      <c r="Q50" s="44"/>
      <c r="R50" s="44" t="s">
        <v>12</v>
      </c>
      <c r="S50" s="44"/>
    </row>
    <row r="51" spans="1:19" ht="12.75">
      <c r="A51" s="45" t="s">
        <v>56</v>
      </c>
      <c r="B51" s="46">
        <v>0</v>
      </c>
      <c r="C51" s="46">
        <f>+B51/B$3</f>
        <v>0</v>
      </c>
      <c r="D51" s="46">
        <v>0</v>
      </c>
      <c r="E51" s="46">
        <f>+D51/D$3</f>
        <v>0</v>
      </c>
      <c r="F51" s="46">
        <v>18686</v>
      </c>
      <c r="G51" s="46">
        <f>+F51/F$3</f>
        <v>0.05921705207716027</v>
      </c>
      <c r="H51" s="46">
        <v>0</v>
      </c>
      <c r="I51" s="46">
        <f>+H51/H$3</f>
        <v>0</v>
      </c>
      <c r="J51" s="46">
        <v>0</v>
      </c>
      <c r="K51" s="46">
        <f>+J51/J$3</f>
        <v>0</v>
      </c>
      <c r="L51" s="46">
        <v>0</v>
      </c>
      <c r="M51" s="46">
        <f>+L51/L$3</f>
        <v>0</v>
      </c>
      <c r="N51" s="46">
        <v>0</v>
      </c>
      <c r="O51" s="46">
        <f>+N51/N$3</f>
        <v>0</v>
      </c>
      <c r="P51" s="46">
        <v>28800</v>
      </c>
      <c r="Q51" s="46">
        <f>+P51/P$3</f>
        <v>0.8959402706486235</v>
      </c>
      <c r="R51" s="46">
        <v>47486</v>
      </c>
      <c r="S51" s="46">
        <f>+R51/R$3</f>
        <v>0.06437557616181334</v>
      </c>
    </row>
    <row r="52" spans="1:19" ht="12.75">
      <c r="A52" s="47" t="s">
        <v>57</v>
      </c>
      <c r="B52" s="48">
        <v>0</v>
      </c>
      <c r="C52" s="48">
        <f>+B52/B$3</f>
        <v>0</v>
      </c>
      <c r="D52" s="48">
        <v>0</v>
      </c>
      <c r="E52" s="48">
        <f>+D52/D$3</f>
        <v>0</v>
      </c>
      <c r="F52" s="48">
        <v>18686</v>
      </c>
      <c r="G52" s="48">
        <f>+F52/F$3</f>
        <v>0.05921705207716027</v>
      </c>
      <c r="H52" s="48">
        <v>0</v>
      </c>
      <c r="I52" s="48">
        <f>+H52/H$3</f>
        <v>0</v>
      </c>
      <c r="J52" s="48">
        <v>0</v>
      </c>
      <c r="K52" s="48">
        <f>+J52/J$3</f>
        <v>0</v>
      </c>
      <c r="L52" s="48">
        <v>0</v>
      </c>
      <c r="M52" s="48">
        <f>+L52/L$3</f>
        <v>0</v>
      </c>
      <c r="N52" s="48">
        <v>0</v>
      </c>
      <c r="O52" s="48">
        <f>+N52/N$3</f>
        <v>0</v>
      </c>
      <c r="P52" s="48">
        <v>28800</v>
      </c>
      <c r="Q52" s="48">
        <f>+P52/P$3</f>
        <v>0.8959402706486235</v>
      </c>
      <c r="R52" s="48">
        <v>47486</v>
      </c>
      <c r="S52" s="48">
        <f>+R52/R$3</f>
        <v>0.06437557616181334</v>
      </c>
    </row>
    <row r="53" spans="1:19" ht="12.75">
      <c r="A53" s="11" t="s">
        <v>58</v>
      </c>
      <c r="B53" s="12" t="s">
        <v>12</v>
      </c>
      <c r="C53" s="12"/>
      <c r="D53" s="12" t="s">
        <v>12</v>
      </c>
      <c r="E53" s="12"/>
      <c r="F53" s="12" t="s">
        <v>12</v>
      </c>
      <c r="G53" s="12"/>
      <c r="H53" s="12" t="s">
        <v>12</v>
      </c>
      <c r="I53" s="12"/>
      <c r="J53" s="12" t="s">
        <v>12</v>
      </c>
      <c r="K53" s="12"/>
      <c r="L53" s="12" t="s">
        <v>12</v>
      </c>
      <c r="M53" s="12"/>
      <c r="N53" s="12" t="s">
        <v>12</v>
      </c>
      <c r="O53" s="12"/>
      <c r="P53" s="12" t="s">
        <v>12</v>
      </c>
      <c r="Q53" s="12"/>
      <c r="R53" s="12" t="s">
        <v>12</v>
      </c>
      <c r="S53" s="12"/>
    </row>
    <row r="54" spans="1:19" ht="12.75">
      <c r="A54" s="49" t="s">
        <v>59</v>
      </c>
      <c r="B54" s="50">
        <v>383714</v>
      </c>
      <c r="C54" s="50">
        <f>+B54/B$3</f>
        <v>5.274346744374648</v>
      </c>
      <c r="D54" s="50">
        <v>102160.51</v>
      </c>
      <c r="E54" s="50">
        <f>+D54/D$3</f>
        <v>1.6338623314728036</v>
      </c>
      <c r="F54" s="50">
        <v>4183180</v>
      </c>
      <c r="G54" s="50">
        <f>+F54/F$3</f>
        <v>13.256747720653713</v>
      </c>
      <c r="H54" s="50">
        <v>305620</v>
      </c>
      <c r="I54" s="50">
        <f>+H54/H$3</f>
        <v>4.393553859202714</v>
      </c>
      <c r="J54" s="50">
        <v>0</v>
      </c>
      <c r="K54" s="50">
        <f>+J54/J$3</f>
        <v>0</v>
      </c>
      <c r="L54" s="50">
        <v>0</v>
      </c>
      <c r="M54" s="50">
        <f>+L54/L$3</f>
        <v>0</v>
      </c>
      <c r="N54" s="50">
        <v>0</v>
      </c>
      <c r="O54" s="50">
        <f>+N54/N$3</f>
        <v>0</v>
      </c>
      <c r="P54" s="50">
        <v>64471</v>
      </c>
      <c r="Q54" s="50">
        <f>+P54/P$3</f>
        <v>2.005630735728729</v>
      </c>
      <c r="R54" s="50">
        <v>5039145.51</v>
      </c>
      <c r="S54" s="50">
        <f>+R54/R$3</f>
        <v>6.831442858304864</v>
      </c>
    </row>
    <row r="55" spans="1:19" ht="12.75">
      <c r="A55" s="49" t="s">
        <v>60</v>
      </c>
      <c r="B55" s="50">
        <v>0</v>
      </c>
      <c r="C55" s="50">
        <f>+B55/B$3</f>
        <v>0</v>
      </c>
      <c r="D55" s="50">
        <v>0</v>
      </c>
      <c r="E55" s="50">
        <f>+D55/D$3</f>
        <v>0</v>
      </c>
      <c r="F55" s="50">
        <v>27000</v>
      </c>
      <c r="G55" s="50">
        <f>+F55/F$3</f>
        <v>0.08556461554550611</v>
      </c>
      <c r="H55" s="50">
        <v>0</v>
      </c>
      <c r="I55" s="50">
        <f>+H55/H$3</f>
        <v>0</v>
      </c>
      <c r="J55" s="50">
        <v>0</v>
      </c>
      <c r="K55" s="50">
        <f>+J55/J$3</f>
        <v>0</v>
      </c>
      <c r="L55" s="50">
        <v>0</v>
      </c>
      <c r="M55" s="50">
        <f>+L55/L$3</f>
        <v>0</v>
      </c>
      <c r="N55" s="50">
        <v>0</v>
      </c>
      <c r="O55" s="50">
        <f>+N55/N$3</f>
        <v>0</v>
      </c>
      <c r="P55" s="50">
        <v>0</v>
      </c>
      <c r="Q55" s="50">
        <f>+P55/P$3</f>
        <v>0</v>
      </c>
      <c r="R55" s="50">
        <v>27000</v>
      </c>
      <c r="S55" s="50">
        <f>+R55/R$3</f>
        <v>0.036603221083455345</v>
      </c>
    </row>
    <row r="56" spans="1:19" ht="12.75">
      <c r="A56" s="49" t="s">
        <v>61</v>
      </c>
      <c r="B56" s="50">
        <v>236160</v>
      </c>
      <c r="C56" s="50">
        <f>+B56/B$3</f>
        <v>3.246140946516199</v>
      </c>
      <c r="D56" s="50">
        <v>183840.4</v>
      </c>
      <c r="E56" s="50">
        <f>+D56/D$3</f>
        <v>2.940176243862651</v>
      </c>
      <c r="F56" s="50">
        <v>484838</v>
      </c>
      <c r="G56" s="50">
        <f>+F56/F$3</f>
        <v>1.5364806322908182</v>
      </c>
      <c r="H56" s="50">
        <v>585040</v>
      </c>
      <c r="I56" s="50">
        <f>+H56/H$3</f>
        <v>8.410459884130475</v>
      </c>
      <c r="J56" s="50">
        <v>0</v>
      </c>
      <c r="K56" s="50">
        <f>+J56/J$3</f>
        <v>0</v>
      </c>
      <c r="L56" s="50">
        <v>0</v>
      </c>
      <c r="M56" s="50">
        <f>+L56/L$3</f>
        <v>0</v>
      </c>
      <c r="N56" s="50">
        <v>0</v>
      </c>
      <c r="O56" s="50">
        <f>+N56/N$3</f>
        <v>0</v>
      </c>
      <c r="P56" s="50">
        <v>0</v>
      </c>
      <c r="Q56" s="50">
        <f>+P56/P$3</f>
        <v>0</v>
      </c>
      <c r="R56" s="50">
        <v>1489878.4</v>
      </c>
      <c r="S56" s="50">
        <f>+R56/R$3</f>
        <v>2.019790683802397</v>
      </c>
    </row>
    <row r="57" spans="1:19" ht="12.75">
      <c r="A57" s="51" t="s">
        <v>62</v>
      </c>
      <c r="B57" s="52">
        <v>619874</v>
      </c>
      <c r="C57" s="52">
        <f>+B57/B$3</f>
        <v>8.520487690890846</v>
      </c>
      <c r="D57" s="52">
        <v>286000.91</v>
      </c>
      <c r="E57" s="52">
        <f>+D57/D$3</f>
        <v>4.574038575335455</v>
      </c>
      <c r="F57" s="52">
        <v>4695018</v>
      </c>
      <c r="G57" s="52">
        <f>+F57/F$3</f>
        <v>14.878792968490037</v>
      </c>
      <c r="H57" s="52">
        <v>890660</v>
      </c>
      <c r="I57" s="52">
        <f>+H57/H$3</f>
        <v>12.80401374333319</v>
      </c>
      <c r="J57" s="52">
        <v>0</v>
      </c>
      <c r="K57" s="52">
        <f>+J57/J$3</f>
        <v>0</v>
      </c>
      <c r="L57" s="52">
        <v>0</v>
      </c>
      <c r="M57" s="52">
        <f>+L57/L$3</f>
        <v>0</v>
      </c>
      <c r="N57" s="52">
        <v>0</v>
      </c>
      <c r="O57" s="52">
        <f>+N57/N$3</f>
        <v>0</v>
      </c>
      <c r="P57" s="52">
        <v>64471</v>
      </c>
      <c r="Q57" s="52">
        <f>+P57/P$3</f>
        <v>2.005630735728729</v>
      </c>
      <c r="R57" s="52">
        <v>6556023.91</v>
      </c>
      <c r="S57" s="52">
        <f>+R57/R$3</f>
        <v>8.887836763190716</v>
      </c>
    </row>
    <row r="58" spans="1:19" ht="12.75">
      <c r="A58" s="53" t="s">
        <v>63</v>
      </c>
      <c r="B58" s="54" t="s">
        <v>12</v>
      </c>
      <c r="C58" s="54"/>
      <c r="D58" s="54" t="s">
        <v>12</v>
      </c>
      <c r="E58" s="54"/>
      <c r="F58" s="54" t="s">
        <v>12</v>
      </c>
      <c r="G58" s="54"/>
      <c r="H58" s="54" t="s">
        <v>12</v>
      </c>
      <c r="I58" s="54"/>
      <c r="J58" s="54" t="s">
        <v>12</v>
      </c>
      <c r="K58" s="54"/>
      <c r="L58" s="54" t="s">
        <v>12</v>
      </c>
      <c r="M58" s="54"/>
      <c r="N58" s="54" t="s">
        <v>12</v>
      </c>
      <c r="O58" s="54"/>
      <c r="P58" s="54" t="s">
        <v>12</v>
      </c>
      <c r="Q58" s="54"/>
      <c r="R58" s="54" t="s">
        <v>12</v>
      </c>
      <c r="S58" s="54"/>
    </row>
    <row r="59" spans="1:19" ht="12.75">
      <c r="A59" s="55" t="s">
        <v>64</v>
      </c>
      <c r="B59" s="20">
        <v>1059724</v>
      </c>
      <c r="C59" s="20">
        <f>+B59/B$3</f>
        <v>14.56645269480832</v>
      </c>
      <c r="D59" s="20">
        <v>0</v>
      </c>
      <c r="E59" s="20">
        <f>+D59/D$3</f>
        <v>0</v>
      </c>
      <c r="F59" s="20">
        <v>2694300</v>
      </c>
      <c r="G59" s="20">
        <f>+F59/F$3</f>
        <v>8.538397913491005</v>
      </c>
      <c r="H59" s="20">
        <v>718370</v>
      </c>
      <c r="I59" s="20">
        <f>+H59/H$3</f>
        <v>10.327194836186944</v>
      </c>
      <c r="J59" s="20">
        <v>1023660</v>
      </c>
      <c r="K59" s="20">
        <f>+J59/J$3</f>
        <v>16.513308598160993</v>
      </c>
      <c r="L59" s="20">
        <v>5005063.01</v>
      </c>
      <c r="M59" s="20">
        <f>+L59/L$3</f>
        <v>63.35442601992379</v>
      </c>
      <c r="N59" s="20">
        <v>636800</v>
      </c>
      <c r="O59" s="20">
        <f>+N59/N$3</f>
        <v>14.435326653670037</v>
      </c>
      <c r="P59" s="20">
        <v>49760</v>
      </c>
      <c r="Q59" s="20">
        <f>+P59/P$3</f>
        <v>1.5479856898428994</v>
      </c>
      <c r="R59" s="20">
        <v>11187677.01</v>
      </c>
      <c r="S59" s="20">
        <f>+R59/R$3</f>
        <v>15.166852407678542</v>
      </c>
    </row>
    <row r="60" spans="1:19" ht="12.75">
      <c r="A60" s="55" t="s">
        <v>65</v>
      </c>
      <c r="B60" s="20">
        <v>178899</v>
      </c>
      <c r="C60" s="20">
        <f>+B60/B$3</f>
        <v>2.4590589820071203</v>
      </c>
      <c r="D60" s="20">
        <v>0</v>
      </c>
      <c r="E60" s="20">
        <f>+D60/D$3</f>
        <v>0</v>
      </c>
      <c r="F60" s="20">
        <v>672820</v>
      </c>
      <c r="G60" s="20">
        <f>+F60/F$3</f>
        <v>2.132206838197312</v>
      </c>
      <c r="H60" s="20">
        <v>0</v>
      </c>
      <c r="I60" s="20">
        <f>+H60/H$3</f>
        <v>0</v>
      </c>
      <c r="J60" s="20">
        <v>0</v>
      </c>
      <c r="K60" s="20">
        <f>+J60/J$3</f>
        <v>0</v>
      </c>
      <c r="L60" s="20">
        <v>0</v>
      </c>
      <c r="M60" s="20">
        <f>+L60/L$3</f>
        <v>0</v>
      </c>
      <c r="N60" s="20">
        <v>0</v>
      </c>
      <c r="O60" s="20">
        <f>+N60/N$3</f>
        <v>0</v>
      </c>
      <c r="P60" s="20">
        <v>4270</v>
      </c>
      <c r="Q60" s="20">
        <f>+P60/P$3</f>
        <v>0.13283558873852855</v>
      </c>
      <c r="R60" s="20">
        <v>855989</v>
      </c>
      <c r="S60" s="20">
        <f>+R60/R$3</f>
        <v>1.1604427634076244</v>
      </c>
    </row>
    <row r="61" spans="1:19" ht="12.75">
      <c r="A61" s="55" t="s">
        <v>66</v>
      </c>
      <c r="B61" s="20">
        <v>0</v>
      </c>
      <c r="C61" s="20">
        <f>+B61/B$3</f>
        <v>0</v>
      </c>
      <c r="D61" s="20">
        <v>6620</v>
      </c>
      <c r="E61" s="20">
        <f>+D61/D$3</f>
        <v>0.10587426231867833</v>
      </c>
      <c r="F61" s="20">
        <v>256400</v>
      </c>
      <c r="G61" s="20">
        <f>+F61/F$3</f>
        <v>0.8125469416988063</v>
      </c>
      <c r="H61" s="20">
        <v>0</v>
      </c>
      <c r="I61" s="20">
        <f>+H61/H$3</f>
        <v>0</v>
      </c>
      <c r="J61" s="20">
        <v>0</v>
      </c>
      <c r="K61" s="20">
        <f>+J61/J$3</f>
        <v>0</v>
      </c>
      <c r="L61" s="20">
        <v>0</v>
      </c>
      <c r="M61" s="20">
        <f>+L61/L$3</f>
        <v>0</v>
      </c>
      <c r="N61" s="20">
        <v>0</v>
      </c>
      <c r="O61" s="20">
        <f>+N61/N$3</f>
        <v>0</v>
      </c>
      <c r="P61" s="20">
        <v>0</v>
      </c>
      <c r="Q61" s="20">
        <f>+P61/P$3</f>
        <v>0</v>
      </c>
      <c r="R61" s="20">
        <v>263020</v>
      </c>
      <c r="S61" s="20">
        <f>+R61/R$3</f>
        <v>0.35656960034705276</v>
      </c>
    </row>
    <row r="62" spans="1:19" ht="12.75">
      <c r="A62" s="55" t="s">
        <v>67</v>
      </c>
      <c r="B62" s="20">
        <v>652420</v>
      </c>
      <c r="C62" s="20">
        <f>+B62/B$3</f>
        <v>8.967849239185716</v>
      </c>
      <c r="D62" s="20">
        <v>1465820.54</v>
      </c>
      <c r="E62" s="20">
        <f>+D62/D$3</f>
        <v>23.44300126345419</v>
      </c>
      <c r="F62" s="20">
        <v>1142390</v>
      </c>
      <c r="G62" s="20">
        <f>+F62/F$3</f>
        <v>3.620302264927064</v>
      </c>
      <c r="H62" s="20">
        <v>956760</v>
      </c>
      <c r="I62" s="20">
        <f>+H62/H$3</f>
        <v>13.754258851942899</v>
      </c>
      <c r="J62" s="20">
        <v>1782290</v>
      </c>
      <c r="K62" s="20">
        <f>+J62/J$3</f>
        <v>28.751250201645426</v>
      </c>
      <c r="L62" s="20">
        <v>0</v>
      </c>
      <c r="M62" s="20">
        <f>+L62/L$3</f>
        <v>0</v>
      </c>
      <c r="N62" s="20">
        <v>1151990</v>
      </c>
      <c r="O62" s="20">
        <f>+N62/N$3</f>
        <v>26.113932085052365</v>
      </c>
      <c r="P62" s="20">
        <v>807830</v>
      </c>
      <c r="Q62" s="20">
        <f>+P62/P$3</f>
        <v>25.130813501322134</v>
      </c>
      <c r="R62" s="20">
        <v>7959500.54</v>
      </c>
      <c r="S62" s="20">
        <f>+R62/R$3</f>
        <v>10.790494739981563</v>
      </c>
    </row>
    <row r="63" spans="1:19" ht="12.75">
      <c r="A63" s="19" t="s">
        <v>68</v>
      </c>
      <c r="B63" s="56">
        <v>1891043</v>
      </c>
      <c r="C63" s="56">
        <f>+B63/B$3</f>
        <v>25.993360916001155</v>
      </c>
      <c r="D63" s="56">
        <v>1472440.54</v>
      </c>
      <c r="E63" s="56">
        <f>+D63/D$3</f>
        <v>23.548875525772868</v>
      </c>
      <c r="F63" s="56">
        <v>4765910</v>
      </c>
      <c r="G63" s="56">
        <f>+F63/F$3</f>
        <v>15.103453958314187</v>
      </c>
      <c r="H63" s="56">
        <v>1675130</v>
      </c>
      <c r="I63" s="56">
        <f>+H63/H$3</f>
        <v>24.081453688129844</v>
      </c>
      <c r="J63" s="56">
        <v>2805950</v>
      </c>
      <c r="K63" s="56">
        <f>+J63/J$3</f>
        <v>45.26455879980642</v>
      </c>
      <c r="L63" s="56">
        <v>5005063.01</v>
      </c>
      <c r="M63" s="56">
        <f>+L63/L$3</f>
        <v>63.35442601992379</v>
      </c>
      <c r="N63" s="56">
        <v>1788790</v>
      </c>
      <c r="O63" s="56">
        <f>+N63/N$3</f>
        <v>40.5492587387224</v>
      </c>
      <c r="P63" s="56">
        <v>861860</v>
      </c>
      <c r="Q63" s="56">
        <f>+P63/P$3</f>
        <v>26.811634779903564</v>
      </c>
      <c r="R63" s="56">
        <v>20266186.549999997</v>
      </c>
      <c r="S63" s="56">
        <f>+R63/R$3</f>
        <v>27.47435951141478</v>
      </c>
    </row>
    <row r="64" spans="1:19" ht="12.75">
      <c r="A64" s="57" t="s">
        <v>69</v>
      </c>
      <c r="B64" s="58" t="s">
        <v>12</v>
      </c>
      <c r="C64" s="58"/>
      <c r="D64" s="58" t="s">
        <v>12</v>
      </c>
      <c r="E64" s="58"/>
      <c r="F64" s="58" t="s">
        <v>12</v>
      </c>
      <c r="G64" s="58"/>
      <c r="H64" s="58" t="s">
        <v>12</v>
      </c>
      <c r="I64" s="58"/>
      <c r="J64" s="58" t="s">
        <v>12</v>
      </c>
      <c r="K64" s="58"/>
      <c r="L64" s="58" t="s">
        <v>12</v>
      </c>
      <c r="M64" s="58"/>
      <c r="N64" s="58" t="s">
        <v>12</v>
      </c>
      <c r="O64" s="58"/>
      <c r="P64" s="58" t="s">
        <v>12</v>
      </c>
      <c r="Q64" s="58"/>
      <c r="R64" s="58" t="s">
        <v>12</v>
      </c>
      <c r="S64" s="58"/>
    </row>
    <row r="65" spans="1:19" ht="12.75">
      <c r="A65" s="59" t="s">
        <v>70</v>
      </c>
      <c r="B65" s="60">
        <v>271197</v>
      </c>
      <c r="C65" s="60">
        <f>+B65/B$3</f>
        <v>3.7277425739852372</v>
      </c>
      <c r="D65" s="60">
        <v>447181.63000000006</v>
      </c>
      <c r="E65" s="60">
        <f>+D65/D$3</f>
        <v>7.151816495274042</v>
      </c>
      <c r="F65" s="60">
        <v>1434710</v>
      </c>
      <c r="G65" s="60">
        <f>+F65/F$3</f>
        <v>4.546681835899744</v>
      </c>
      <c r="H65" s="60">
        <v>392713</v>
      </c>
      <c r="I65" s="60">
        <f>+H65/H$3</f>
        <v>5.645591638993114</v>
      </c>
      <c r="J65" s="60">
        <v>392675</v>
      </c>
      <c r="K65" s="60">
        <f>+J65/J$3</f>
        <v>6.334489433779642</v>
      </c>
      <c r="L65" s="60">
        <v>267837.05000000005</v>
      </c>
      <c r="M65" s="60">
        <f>+L65/L$3</f>
        <v>3.3902994898798755</v>
      </c>
      <c r="N65" s="60">
        <v>253594</v>
      </c>
      <c r="O65" s="60">
        <f>+N65/N$3</f>
        <v>5.74860588475314</v>
      </c>
      <c r="P65" s="60">
        <v>171636</v>
      </c>
      <c r="Q65" s="60">
        <f>+P65/P$3</f>
        <v>5.339430704619692</v>
      </c>
      <c r="R65" s="60">
        <v>3631543.6799999997</v>
      </c>
      <c r="S65" s="60">
        <f>+R65/R$3</f>
        <v>4.923192451602407</v>
      </c>
    </row>
    <row r="66" spans="1:19" ht="12.75">
      <c r="A66" s="59" t="s">
        <v>71</v>
      </c>
      <c r="B66" s="60">
        <v>2554</v>
      </c>
      <c r="C66" s="60">
        <f>+B66/B$3</f>
        <v>0.03510604665227969</v>
      </c>
      <c r="D66" s="60">
        <v>27517.51</v>
      </c>
      <c r="E66" s="60">
        <f>+D66/D$3</f>
        <v>0.4400900411022438</v>
      </c>
      <c r="F66" s="60">
        <v>0</v>
      </c>
      <c r="G66" s="60">
        <f>+F66/F$3</f>
        <v>0</v>
      </c>
      <c r="H66" s="60">
        <v>27303</v>
      </c>
      <c r="I66" s="60">
        <f>+H66/H$3</f>
        <v>0.39250442058049767</v>
      </c>
      <c r="J66" s="60">
        <v>0</v>
      </c>
      <c r="K66" s="60">
        <f>+J66/J$3</f>
        <v>0</v>
      </c>
      <c r="L66" s="60">
        <v>0</v>
      </c>
      <c r="M66" s="60">
        <f>+L66/L$3</f>
        <v>0</v>
      </c>
      <c r="N66" s="60">
        <v>52872</v>
      </c>
      <c r="O66" s="60">
        <f>+N66/N$3</f>
        <v>1.1985310785691616</v>
      </c>
      <c r="P66" s="60">
        <v>0</v>
      </c>
      <c r="Q66" s="60">
        <f>+P66/P$3</f>
        <v>0</v>
      </c>
      <c r="R66" s="60">
        <v>110246.51</v>
      </c>
      <c r="S66" s="60">
        <f>+R66/R$3</f>
        <v>0.1494584214521989</v>
      </c>
    </row>
    <row r="67" spans="1:19" ht="12.75">
      <c r="A67" s="61" t="s">
        <v>72</v>
      </c>
      <c r="B67" s="62">
        <v>273751</v>
      </c>
      <c r="C67" s="62">
        <f>+B67/B$3</f>
        <v>3.762848620637517</v>
      </c>
      <c r="D67" s="62">
        <v>474699.1400000001</v>
      </c>
      <c r="E67" s="62">
        <f>+D67/D$3</f>
        <v>7.591906536376286</v>
      </c>
      <c r="F67" s="62">
        <v>1434710</v>
      </c>
      <c r="G67" s="62">
        <f>+F67/F$3</f>
        <v>4.546681835899744</v>
      </c>
      <c r="H67" s="62">
        <v>420016</v>
      </c>
      <c r="I67" s="62">
        <f>+H67/H$3</f>
        <v>6.038096059573611</v>
      </c>
      <c r="J67" s="62">
        <v>392675</v>
      </c>
      <c r="K67" s="62">
        <f>+J67/J$3</f>
        <v>6.334489433779642</v>
      </c>
      <c r="L67" s="62">
        <v>267837.05000000005</v>
      </c>
      <c r="M67" s="62">
        <f>+L67/L$3</f>
        <v>3.3902994898798755</v>
      </c>
      <c r="N67" s="62">
        <v>306466</v>
      </c>
      <c r="O67" s="62">
        <f>+N67/N$3</f>
        <v>6.9471369633223015</v>
      </c>
      <c r="P67" s="62">
        <v>171636</v>
      </c>
      <c r="Q67" s="62">
        <f>+P67/P$3</f>
        <v>5.339430704619692</v>
      </c>
      <c r="R67" s="62">
        <v>3741790.19</v>
      </c>
      <c r="S67" s="62">
        <f>+R67/R$3</f>
        <v>5.072650873054607</v>
      </c>
    </row>
    <row r="68" spans="1:19" ht="12.75">
      <c r="A68" s="11" t="s">
        <v>73</v>
      </c>
      <c r="B68" s="12" t="s">
        <v>12</v>
      </c>
      <c r="C68" s="12"/>
      <c r="D68" s="12" t="s">
        <v>12</v>
      </c>
      <c r="E68" s="12"/>
      <c r="F68" s="12" t="s">
        <v>12</v>
      </c>
      <c r="G68" s="12"/>
      <c r="H68" s="12" t="s">
        <v>12</v>
      </c>
      <c r="I68" s="12"/>
      <c r="J68" s="12" t="s">
        <v>12</v>
      </c>
      <c r="K68" s="12"/>
      <c r="L68" s="12" t="s">
        <v>12</v>
      </c>
      <c r="M68" s="12"/>
      <c r="N68" s="12" t="s">
        <v>12</v>
      </c>
      <c r="O68" s="12"/>
      <c r="P68" s="12" t="s">
        <v>12</v>
      </c>
      <c r="Q68" s="12"/>
      <c r="R68" s="12" t="s">
        <v>12</v>
      </c>
      <c r="S68" s="12"/>
    </row>
    <row r="69" spans="1:19" ht="12.75">
      <c r="A69" s="63" t="s">
        <v>74</v>
      </c>
      <c r="B69" s="64">
        <v>52041</v>
      </c>
      <c r="C69" s="64">
        <f>+B69/B$3</f>
        <v>0.7153303734656569</v>
      </c>
      <c r="D69" s="64">
        <v>53480</v>
      </c>
      <c r="E69" s="64">
        <f>+D69/D$3</f>
        <v>0.8553105058614678</v>
      </c>
      <c r="F69" s="64">
        <v>153791</v>
      </c>
      <c r="G69" s="64">
        <f>+F69/F$3</f>
        <v>0.4873728810873678</v>
      </c>
      <c r="H69" s="64">
        <v>42870.06999999999</v>
      </c>
      <c r="I69" s="64">
        <f>+H69/H$3</f>
        <v>0.6162946191112835</v>
      </c>
      <c r="J69" s="64">
        <v>39808</v>
      </c>
      <c r="K69" s="64">
        <f>+J69/J$3</f>
        <v>0.6421680916276818</v>
      </c>
      <c r="L69" s="64">
        <v>36446.02999999999</v>
      </c>
      <c r="M69" s="64">
        <f>+L69/L$3</f>
        <v>0.4613363121985797</v>
      </c>
      <c r="N69" s="64">
        <v>32644</v>
      </c>
      <c r="O69" s="64">
        <f>+N69/N$3</f>
        <v>0.7399918393253843</v>
      </c>
      <c r="P69" s="64">
        <v>18854.44</v>
      </c>
      <c r="Q69" s="64">
        <f>+P69/P$3</f>
        <v>0.5865434748794525</v>
      </c>
      <c r="R69" s="64">
        <v>429934.54</v>
      </c>
      <c r="S69" s="64">
        <f>+R69/R$3</f>
        <v>0.5828514451493954</v>
      </c>
    </row>
    <row r="70" spans="1:19" ht="12.75">
      <c r="A70" s="63" t="s">
        <v>75</v>
      </c>
      <c r="B70" s="64">
        <v>0</v>
      </c>
      <c r="C70" s="64">
        <f>+B70/B$3</f>
        <v>0</v>
      </c>
      <c r="D70" s="64">
        <v>0</v>
      </c>
      <c r="E70" s="64">
        <f>+D70/D$3</f>
        <v>0</v>
      </c>
      <c r="F70" s="64">
        <v>7241</v>
      </c>
      <c r="G70" s="64">
        <f>+F70/F$3</f>
        <v>0.022947162265370732</v>
      </c>
      <c r="H70" s="64">
        <v>0</v>
      </c>
      <c r="I70" s="64">
        <f>+H70/H$3</f>
        <v>0</v>
      </c>
      <c r="J70" s="64">
        <v>0</v>
      </c>
      <c r="K70" s="64">
        <f>+J70/J$3</f>
        <v>0</v>
      </c>
      <c r="L70" s="64">
        <v>0</v>
      </c>
      <c r="M70" s="64">
        <f>+L70/L$3</f>
        <v>0</v>
      </c>
      <c r="N70" s="64">
        <v>0</v>
      </c>
      <c r="O70" s="64">
        <f>+N70/N$3</f>
        <v>0</v>
      </c>
      <c r="P70" s="64">
        <v>0</v>
      </c>
      <c r="Q70" s="64">
        <f>+P70/P$3</f>
        <v>0</v>
      </c>
      <c r="R70" s="64">
        <v>7241</v>
      </c>
      <c r="S70" s="64">
        <f>+R70/R$3</f>
        <v>0.009816441624640746</v>
      </c>
    </row>
    <row r="71" spans="1:19" ht="12.75">
      <c r="A71" s="63" t="s">
        <v>76</v>
      </c>
      <c r="B71" s="64">
        <v>0</v>
      </c>
      <c r="C71" s="64">
        <f>+B71/B$3</f>
        <v>0</v>
      </c>
      <c r="D71" s="64">
        <v>1214.03</v>
      </c>
      <c r="E71" s="64">
        <f>+D71/D$3</f>
        <v>0.0194160922481488</v>
      </c>
      <c r="F71" s="64">
        <v>0</v>
      </c>
      <c r="G71" s="64">
        <f>+F71/F$3</f>
        <v>0</v>
      </c>
      <c r="H71" s="64">
        <v>1178.42</v>
      </c>
      <c r="I71" s="64">
        <f>+H71/H$3</f>
        <v>0.0169408145368813</v>
      </c>
      <c r="J71" s="64">
        <v>0</v>
      </c>
      <c r="K71" s="64">
        <f>+J71/J$3</f>
        <v>0</v>
      </c>
      <c r="L71" s="64">
        <v>0</v>
      </c>
      <c r="M71" s="64">
        <f>+L71/L$3</f>
        <v>0</v>
      </c>
      <c r="N71" s="64">
        <v>0</v>
      </c>
      <c r="O71" s="64">
        <f>+N71/N$3</f>
        <v>0</v>
      </c>
      <c r="P71" s="64">
        <v>0</v>
      </c>
      <c r="Q71" s="64">
        <f>+P71/P$3</f>
        <v>0</v>
      </c>
      <c r="R71" s="64">
        <v>2392.45</v>
      </c>
      <c r="S71" s="64">
        <f>+R71/R$3</f>
        <v>0.003243384306707879</v>
      </c>
    </row>
    <row r="72" spans="1:19" ht="12.75">
      <c r="A72" s="65" t="s">
        <v>77</v>
      </c>
      <c r="B72" s="66">
        <v>52041</v>
      </c>
      <c r="C72" s="66">
        <f>+B72/B$3</f>
        <v>0.7153303734656569</v>
      </c>
      <c r="D72" s="66">
        <v>54694.03</v>
      </c>
      <c r="E72" s="66">
        <f>+D72/D$3</f>
        <v>0.8747265981096166</v>
      </c>
      <c r="F72" s="66">
        <v>161032</v>
      </c>
      <c r="G72" s="66">
        <f>+F72/F$3</f>
        <v>0.5103200433527385</v>
      </c>
      <c r="H72" s="66">
        <v>44048.48999999999</v>
      </c>
      <c r="I72" s="66">
        <f>+H72/H$3</f>
        <v>0.6332354336481648</v>
      </c>
      <c r="J72" s="66">
        <v>39808</v>
      </c>
      <c r="K72" s="66">
        <f>+J72/J$3</f>
        <v>0.6421680916276818</v>
      </c>
      <c r="L72" s="66">
        <v>36446.02999999999</v>
      </c>
      <c r="M72" s="66">
        <f>+L72/L$3</f>
        <v>0.4613363121985797</v>
      </c>
      <c r="N72" s="66">
        <v>32644</v>
      </c>
      <c r="O72" s="66">
        <f>+N72/N$3</f>
        <v>0.7399918393253843</v>
      </c>
      <c r="P72" s="66">
        <v>18854.44</v>
      </c>
      <c r="Q72" s="66">
        <f>+P72/P$3</f>
        <v>0.5865434748794525</v>
      </c>
      <c r="R72" s="66">
        <v>439567.99</v>
      </c>
      <c r="S72" s="66">
        <f>+R72/R$3</f>
        <v>0.5959112710807439</v>
      </c>
    </row>
    <row r="73" spans="1:19" ht="12.75">
      <c r="A73" s="67" t="s">
        <v>78</v>
      </c>
      <c r="B73" s="68" t="s">
        <v>12</v>
      </c>
      <c r="C73" s="68"/>
      <c r="D73" s="68" t="s">
        <v>12</v>
      </c>
      <c r="E73" s="68"/>
      <c r="F73" s="68" t="s">
        <v>12</v>
      </c>
      <c r="G73" s="68"/>
      <c r="H73" s="68" t="s">
        <v>12</v>
      </c>
      <c r="I73" s="68"/>
      <c r="J73" s="68" t="s">
        <v>12</v>
      </c>
      <c r="K73" s="68"/>
      <c r="L73" s="68" t="s">
        <v>12</v>
      </c>
      <c r="M73" s="68"/>
      <c r="N73" s="68" t="s">
        <v>12</v>
      </c>
      <c r="O73" s="68"/>
      <c r="P73" s="68" t="s">
        <v>12</v>
      </c>
      <c r="Q73" s="68"/>
      <c r="R73" s="68" t="s">
        <v>12</v>
      </c>
      <c r="S73" s="68"/>
    </row>
    <row r="74" spans="1:19" ht="12.75">
      <c r="A74" s="69" t="s">
        <v>79</v>
      </c>
      <c r="B74" s="70">
        <v>5287</v>
      </c>
      <c r="C74" s="70">
        <f>+B74/B$3</f>
        <v>0.07267254058363459</v>
      </c>
      <c r="D74" s="70">
        <v>0</v>
      </c>
      <c r="E74" s="70">
        <f>+D74/D$3</f>
        <v>0</v>
      </c>
      <c r="F74" s="70">
        <v>38060</v>
      </c>
      <c r="G74" s="70">
        <f>+F74/F$3</f>
        <v>0.12061441732081343</v>
      </c>
      <c r="H74" s="70">
        <v>7974.01</v>
      </c>
      <c r="I74" s="70">
        <f>+H74/H$3</f>
        <v>0.11463334339644342</v>
      </c>
      <c r="J74" s="70">
        <v>0</v>
      </c>
      <c r="K74" s="70">
        <f>+J74/J$3</f>
        <v>0</v>
      </c>
      <c r="L74" s="70">
        <v>0</v>
      </c>
      <c r="M74" s="70">
        <f>+L74/L$3</f>
        <v>0</v>
      </c>
      <c r="N74" s="70">
        <v>0</v>
      </c>
      <c r="O74" s="70">
        <f>+N74/N$3</f>
        <v>0</v>
      </c>
      <c r="P74" s="70">
        <v>0</v>
      </c>
      <c r="Q74" s="70">
        <f>+P74/P$3</f>
        <v>0</v>
      </c>
      <c r="R74" s="70">
        <v>51321.01</v>
      </c>
      <c r="S74" s="70">
        <f>+R74/R$3</f>
        <v>0.0695746027872675</v>
      </c>
    </row>
    <row r="75" spans="1:19" ht="12.75">
      <c r="A75" s="69" t="s">
        <v>80</v>
      </c>
      <c r="B75" s="70">
        <v>2470</v>
      </c>
      <c r="C75" s="70">
        <f>+B75/B$3</f>
        <v>0.03395142334813267</v>
      </c>
      <c r="D75" s="70">
        <v>13140.420000000004</v>
      </c>
      <c r="E75" s="70">
        <f>+D75/D$3</f>
        <v>0.21015593263710083</v>
      </c>
      <c r="F75" s="70">
        <v>0</v>
      </c>
      <c r="G75" s="70">
        <f>+F75/F$3</f>
        <v>0</v>
      </c>
      <c r="H75" s="70">
        <v>7657</v>
      </c>
      <c r="I75" s="70">
        <f>+H75/H$3</f>
        <v>0.11007604836043185</v>
      </c>
      <c r="J75" s="70">
        <v>11365</v>
      </c>
      <c r="K75" s="70">
        <f>+J75/J$3</f>
        <v>0.18333602193902243</v>
      </c>
      <c r="L75" s="70">
        <v>12181.01</v>
      </c>
      <c r="M75" s="70">
        <f>+L75/L$3</f>
        <v>0.15418804825255378</v>
      </c>
      <c r="N75" s="70">
        <v>0</v>
      </c>
      <c r="O75" s="70">
        <f>+N75/N$3</f>
        <v>0</v>
      </c>
      <c r="P75" s="70">
        <v>0</v>
      </c>
      <c r="Q75" s="70">
        <f>+P75/P$3</f>
        <v>0</v>
      </c>
      <c r="R75" s="70">
        <v>46813.43000000001</v>
      </c>
      <c r="S75" s="70">
        <f>+R75/R$3</f>
        <v>0.0634637899246245</v>
      </c>
    </row>
    <row r="76" spans="1:19" ht="12.75">
      <c r="A76" s="71" t="s">
        <v>81</v>
      </c>
      <c r="B76" s="72">
        <v>7757</v>
      </c>
      <c r="C76" s="72">
        <f>+B76/B$3</f>
        <v>0.10662396393176726</v>
      </c>
      <c r="D76" s="72">
        <v>13140.420000000004</v>
      </c>
      <c r="E76" s="72">
        <f>+D76/D$3</f>
        <v>0.21015593263710083</v>
      </c>
      <c r="F76" s="72">
        <v>38060</v>
      </c>
      <c r="G76" s="72">
        <f>+F76/F$3</f>
        <v>0.12061441732081343</v>
      </c>
      <c r="H76" s="72">
        <v>15631.01</v>
      </c>
      <c r="I76" s="72">
        <f>+H76/H$3</f>
        <v>0.22470939175687527</v>
      </c>
      <c r="J76" s="72">
        <v>11365</v>
      </c>
      <c r="K76" s="72">
        <f>+J76/J$3</f>
        <v>0.18333602193902243</v>
      </c>
      <c r="L76" s="72">
        <v>12181.01</v>
      </c>
      <c r="M76" s="72">
        <f>+L76/L$3</f>
        <v>0.15418804825255378</v>
      </c>
      <c r="N76" s="72">
        <v>0</v>
      </c>
      <c r="O76" s="72">
        <f>+N76/N$3</f>
        <v>0</v>
      </c>
      <c r="P76" s="72">
        <v>0</v>
      </c>
      <c r="Q76" s="72">
        <f>+P76/P$3</f>
        <v>0</v>
      </c>
      <c r="R76" s="72">
        <v>98134.44</v>
      </c>
      <c r="S76" s="72">
        <f>+R76/R$3</f>
        <v>0.133038392711892</v>
      </c>
    </row>
    <row r="77" spans="1:19" ht="12.75">
      <c r="A77" s="11" t="s">
        <v>82</v>
      </c>
      <c r="B77" s="12" t="s">
        <v>12</v>
      </c>
      <c r="C77" s="12"/>
      <c r="D77" s="12" t="s">
        <v>12</v>
      </c>
      <c r="E77" s="12"/>
      <c r="F77" s="12" t="s">
        <v>12</v>
      </c>
      <c r="G77" s="12"/>
      <c r="H77" s="12" t="s">
        <v>12</v>
      </c>
      <c r="I77" s="12"/>
      <c r="J77" s="12" t="s">
        <v>12</v>
      </c>
      <c r="K77" s="12"/>
      <c r="L77" s="12" t="s">
        <v>12</v>
      </c>
      <c r="M77" s="12"/>
      <c r="N77" s="12" t="s">
        <v>12</v>
      </c>
      <c r="O77" s="12"/>
      <c r="P77" s="12" t="s">
        <v>12</v>
      </c>
      <c r="Q77" s="12"/>
      <c r="R77" s="12" t="s">
        <v>12</v>
      </c>
      <c r="S77" s="12"/>
    </row>
    <row r="78" spans="1:19" ht="12.75">
      <c r="A78" s="73" t="s">
        <v>83</v>
      </c>
      <c r="B78" s="74">
        <v>28875</v>
      </c>
      <c r="C78" s="74">
        <f>+B78/B$3</f>
        <v>0.39690176080053885</v>
      </c>
      <c r="D78" s="74">
        <v>35706.35</v>
      </c>
      <c r="E78" s="74">
        <f>+D78/D$3</f>
        <v>0.5710549042813504</v>
      </c>
      <c r="F78" s="74">
        <v>0</v>
      </c>
      <c r="G78" s="74">
        <f>+F78/F$3</f>
        <v>0</v>
      </c>
      <c r="H78" s="74">
        <v>19800</v>
      </c>
      <c r="I78" s="74">
        <f>+H78/H$3</f>
        <v>0.28464225643679647</v>
      </c>
      <c r="J78" s="74">
        <v>0</v>
      </c>
      <c r="K78" s="74">
        <f>+J78/J$3</f>
        <v>0</v>
      </c>
      <c r="L78" s="74">
        <v>0</v>
      </c>
      <c r="M78" s="74">
        <f>+L78/L$3</f>
        <v>0</v>
      </c>
      <c r="N78" s="74">
        <v>0</v>
      </c>
      <c r="O78" s="74">
        <f>+N78/N$3</f>
        <v>0</v>
      </c>
      <c r="P78" s="74">
        <v>12401</v>
      </c>
      <c r="Q78" s="74">
        <f>+P78/P$3</f>
        <v>0.3857831700108882</v>
      </c>
      <c r="R78" s="74">
        <v>96782.35</v>
      </c>
      <c r="S78" s="74">
        <f>+R78/R$3</f>
        <v>0.1312053982972724</v>
      </c>
    </row>
    <row r="79" spans="1:19" ht="12.75">
      <c r="A79" s="73" t="s">
        <v>84</v>
      </c>
      <c r="B79" s="74">
        <v>124180</v>
      </c>
      <c r="C79" s="74">
        <f>+B79/B$3</f>
        <v>1.7069181179640143</v>
      </c>
      <c r="D79" s="74">
        <v>252890.46</v>
      </c>
      <c r="E79" s="74">
        <f>+D79/D$3</f>
        <v>4.0445001359412736</v>
      </c>
      <c r="F79" s="74">
        <v>535598</v>
      </c>
      <c r="G79" s="74">
        <f>+F79/F$3</f>
        <v>1.6973421095163699</v>
      </c>
      <c r="H79" s="74">
        <v>282532</v>
      </c>
      <c r="I79" s="74">
        <f>+H79/H$3</f>
        <v>4.061643737151565</v>
      </c>
      <c r="J79" s="74">
        <v>315750</v>
      </c>
      <c r="K79" s="74">
        <f>+J79/J$3</f>
        <v>5.09356347798032</v>
      </c>
      <c r="L79" s="74">
        <v>398873</v>
      </c>
      <c r="M79" s="74">
        <f>+L79/L$3</f>
        <v>5.048961405551829</v>
      </c>
      <c r="N79" s="74">
        <v>208715</v>
      </c>
      <c r="O79" s="74">
        <f>+N79/N$3</f>
        <v>4.731264451194632</v>
      </c>
      <c r="P79" s="74">
        <v>110330</v>
      </c>
      <c r="Q79" s="74">
        <f>+P79/P$3</f>
        <v>3.4322600715507856</v>
      </c>
      <c r="R79" s="74">
        <v>2228868.46</v>
      </c>
      <c r="S79" s="74">
        <f>+R79/R$3</f>
        <v>3.021620926197061</v>
      </c>
    </row>
    <row r="80" spans="1:19" ht="12.75">
      <c r="A80" s="73" t="s">
        <v>85</v>
      </c>
      <c r="B80" s="74">
        <v>0</v>
      </c>
      <c r="C80" s="74">
        <f>+B80/B$3</f>
        <v>0</v>
      </c>
      <c r="D80" s="74">
        <v>0</v>
      </c>
      <c r="E80" s="74">
        <f>+D80/D$3</f>
        <v>0</v>
      </c>
      <c r="F80" s="74">
        <v>30820</v>
      </c>
      <c r="G80" s="74">
        <f>+F80/F$3</f>
        <v>0.09767042411527772</v>
      </c>
      <c r="H80" s="74">
        <v>0</v>
      </c>
      <c r="I80" s="74">
        <f>+H80/H$3</f>
        <v>0</v>
      </c>
      <c r="J80" s="74">
        <v>0</v>
      </c>
      <c r="K80" s="74">
        <f>+J80/J$3</f>
        <v>0</v>
      </c>
      <c r="L80" s="74">
        <v>0</v>
      </c>
      <c r="M80" s="74">
        <f>+L80/L$3</f>
        <v>0</v>
      </c>
      <c r="N80" s="74">
        <v>0</v>
      </c>
      <c r="O80" s="74">
        <f>+N80/N$3</f>
        <v>0</v>
      </c>
      <c r="P80" s="74">
        <v>0</v>
      </c>
      <c r="Q80" s="74">
        <f>+P80/P$3</f>
        <v>0</v>
      </c>
      <c r="R80" s="74">
        <v>30820</v>
      </c>
      <c r="S80" s="74">
        <f>+R80/R$3</f>
        <v>0.0417818990293368</v>
      </c>
    </row>
    <row r="81" spans="1:19" ht="12.75">
      <c r="A81" s="75" t="s">
        <v>86</v>
      </c>
      <c r="B81" s="76">
        <v>153055</v>
      </c>
      <c r="C81" s="76">
        <f>+B81/B$3</f>
        <v>2.1038198787645532</v>
      </c>
      <c r="D81" s="76">
        <v>288596.81</v>
      </c>
      <c r="E81" s="76">
        <f>+D81/D$3</f>
        <v>4.615555040222624</v>
      </c>
      <c r="F81" s="76">
        <v>566418</v>
      </c>
      <c r="G81" s="76">
        <f>+F81/F$3</f>
        <v>1.7950125336316476</v>
      </c>
      <c r="H81" s="76">
        <v>302332</v>
      </c>
      <c r="I81" s="76">
        <f>+H81/H$3</f>
        <v>4.346285993588361</v>
      </c>
      <c r="J81" s="76">
        <v>315750</v>
      </c>
      <c r="K81" s="76">
        <f>+J81/J$3</f>
        <v>5.09356347798032</v>
      </c>
      <c r="L81" s="76">
        <v>398873</v>
      </c>
      <c r="M81" s="76">
        <f>+L81/L$3</f>
        <v>5.048961405551829</v>
      </c>
      <c r="N81" s="76">
        <v>208715</v>
      </c>
      <c r="O81" s="76">
        <f>+N81/N$3</f>
        <v>4.731264451194632</v>
      </c>
      <c r="P81" s="76">
        <v>122731</v>
      </c>
      <c r="Q81" s="76">
        <f>+P81/P$3</f>
        <v>3.8180432415616736</v>
      </c>
      <c r="R81" s="76">
        <v>2356470.81</v>
      </c>
      <c r="S81" s="76">
        <f>+R81/R$3</f>
        <v>3.1946082235236704</v>
      </c>
    </row>
    <row r="82" spans="1:19" ht="12.75">
      <c r="A82" s="77" t="s">
        <v>87</v>
      </c>
      <c r="B82" s="78" t="s">
        <v>12</v>
      </c>
      <c r="C82" s="78"/>
      <c r="D82" s="78" t="s">
        <v>12</v>
      </c>
      <c r="E82" s="78"/>
      <c r="F82" s="78" t="s">
        <v>12</v>
      </c>
      <c r="G82" s="78"/>
      <c r="H82" s="78" t="s">
        <v>12</v>
      </c>
      <c r="I82" s="78"/>
      <c r="J82" s="78" t="s">
        <v>12</v>
      </c>
      <c r="K82" s="78"/>
      <c r="L82" s="78" t="s">
        <v>12</v>
      </c>
      <c r="M82" s="78"/>
      <c r="N82" s="78" t="s">
        <v>12</v>
      </c>
      <c r="O82" s="78"/>
      <c r="P82" s="78" t="s">
        <v>12</v>
      </c>
      <c r="Q82" s="78"/>
      <c r="R82" s="78" t="s">
        <v>12</v>
      </c>
      <c r="S82" s="78"/>
    </row>
    <row r="83" spans="1:19" ht="12.75">
      <c r="A83" s="79" t="s">
        <v>88</v>
      </c>
      <c r="B83" s="80">
        <v>23846</v>
      </c>
      <c r="C83" s="80">
        <f>+B83/B$3</f>
        <v>0.3277755632224987</v>
      </c>
      <c r="D83" s="80">
        <v>43072.22999999999</v>
      </c>
      <c r="E83" s="80">
        <f>+D83/D$3</f>
        <v>0.6888580933036926</v>
      </c>
      <c r="F83" s="80">
        <v>60943</v>
      </c>
      <c r="G83" s="80">
        <f>+F83/F$3</f>
        <v>0.19313201352554737</v>
      </c>
      <c r="H83" s="80">
        <v>39423</v>
      </c>
      <c r="I83" s="80">
        <f>+H83/H$3</f>
        <v>0.5667399836115065</v>
      </c>
      <c r="J83" s="80">
        <v>55775</v>
      </c>
      <c r="K83" s="80">
        <f>+J83/J$3</f>
        <v>0.8997418938538474</v>
      </c>
      <c r="L83" s="80">
        <v>59578.049999999996</v>
      </c>
      <c r="M83" s="80">
        <f>+L83/L$3</f>
        <v>0.7541429855318287</v>
      </c>
      <c r="N83" s="80">
        <v>13929</v>
      </c>
      <c r="O83" s="80">
        <f>+N83/N$3</f>
        <v>0.3157501020084327</v>
      </c>
      <c r="P83" s="80">
        <v>16055</v>
      </c>
      <c r="Q83" s="80">
        <f>+P83/P$3</f>
        <v>0.4994555918494323</v>
      </c>
      <c r="R83" s="80">
        <v>312621.27999999997</v>
      </c>
      <c r="S83" s="80">
        <f>+R83/R$3</f>
        <v>0.4238128084160295</v>
      </c>
    </row>
    <row r="84" spans="1:19" ht="12.75">
      <c r="A84" s="79" t="s">
        <v>89</v>
      </c>
      <c r="B84" s="80">
        <v>0</v>
      </c>
      <c r="C84" s="80">
        <f>+B84/B$3</f>
        <v>0</v>
      </c>
      <c r="D84" s="80">
        <v>0</v>
      </c>
      <c r="E84" s="80">
        <f>+D84/D$3</f>
        <v>0</v>
      </c>
      <c r="F84" s="80">
        <v>14143</v>
      </c>
      <c r="G84" s="80">
        <f>+F84/F$3</f>
        <v>0.044820013246670114</v>
      </c>
      <c r="H84" s="80">
        <v>0</v>
      </c>
      <c r="I84" s="80">
        <f>+H84/H$3</f>
        <v>0</v>
      </c>
      <c r="J84" s="80">
        <v>0</v>
      </c>
      <c r="K84" s="80">
        <f>+J84/J$3</f>
        <v>0</v>
      </c>
      <c r="L84" s="80">
        <v>0</v>
      </c>
      <c r="M84" s="80">
        <f>+L84/L$3</f>
        <v>0</v>
      </c>
      <c r="N84" s="80">
        <v>4892</v>
      </c>
      <c r="O84" s="80">
        <f>+N84/N$3</f>
        <v>0.1108945006120506</v>
      </c>
      <c r="P84" s="80">
        <v>0</v>
      </c>
      <c r="Q84" s="80">
        <f>+P84/P$3</f>
        <v>0</v>
      </c>
      <c r="R84" s="80">
        <v>19035</v>
      </c>
      <c r="S84" s="80">
        <f>+R84/R$3</f>
        <v>0.02580527086383602</v>
      </c>
    </row>
    <row r="85" spans="1:19" ht="12.75">
      <c r="A85" s="81" t="s">
        <v>90</v>
      </c>
      <c r="B85" s="82">
        <v>23846</v>
      </c>
      <c r="C85" s="82">
        <f>+B85/B$3</f>
        <v>0.3277755632224987</v>
      </c>
      <c r="D85" s="82">
        <v>43072.22999999999</v>
      </c>
      <c r="E85" s="82">
        <f>+D85/D$3</f>
        <v>0.6888580933036926</v>
      </c>
      <c r="F85" s="82">
        <v>75086</v>
      </c>
      <c r="G85" s="82">
        <f>+F85/F$3</f>
        <v>0.2379520267722175</v>
      </c>
      <c r="H85" s="82">
        <v>39423</v>
      </c>
      <c r="I85" s="82">
        <f>+H85/H$3</f>
        <v>0.5667399836115065</v>
      </c>
      <c r="J85" s="82">
        <v>55775</v>
      </c>
      <c r="K85" s="82">
        <f>+J85/J$3</f>
        <v>0.8997418938538474</v>
      </c>
      <c r="L85" s="82">
        <v>59578.049999999996</v>
      </c>
      <c r="M85" s="82">
        <f>+L85/L$3</f>
        <v>0.7541429855318287</v>
      </c>
      <c r="N85" s="82">
        <v>18821</v>
      </c>
      <c r="O85" s="82">
        <f>+N85/N$3</f>
        <v>0.4266446026204833</v>
      </c>
      <c r="P85" s="82">
        <v>16055</v>
      </c>
      <c r="Q85" s="82">
        <f>+P85/P$3</f>
        <v>0.4994555918494323</v>
      </c>
      <c r="R85" s="82">
        <v>331656.27999999997</v>
      </c>
      <c r="S85" s="82">
        <f>+R85/R$3</f>
        <v>0.44961807927986547</v>
      </c>
    </row>
    <row r="86" spans="1:19" ht="12.75">
      <c r="A86" s="11" t="s">
        <v>91</v>
      </c>
      <c r="B86" s="12" t="s">
        <v>12</v>
      </c>
      <c r="C86" s="12"/>
      <c r="D86" s="12" t="s">
        <v>12</v>
      </c>
      <c r="E86" s="12"/>
      <c r="F86" s="12" t="s">
        <v>12</v>
      </c>
      <c r="G86" s="12"/>
      <c r="H86" s="12" t="s">
        <v>12</v>
      </c>
      <c r="I86" s="12"/>
      <c r="J86" s="12" t="s">
        <v>12</v>
      </c>
      <c r="K86" s="12"/>
      <c r="L86" s="12" t="s">
        <v>12</v>
      </c>
      <c r="M86" s="12"/>
      <c r="N86" s="12" t="s">
        <v>12</v>
      </c>
      <c r="O86" s="12"/>
      <c r="P86" s="12" t="s">
        <v>12</v>
      </c>
      <c r="Q86" s="12"/>
      <c r="R86" s="12" t="s">
        <v>12</v>
      </c>
      <c r="S86" s="12"/>
    </row>
    <row r="87" spans="1:19" ht="12.75">
      <c r="A87" s="83" t="s">
        <v>92</v>
      </c>
      <c r="B87" s="84">
        <v>222522</v>
      </c>
      <c r="C87" s="84">
        <f>+B87/B$3</f>
        <v>3.0586796057786145</v>
      </c>
      <c r="D87" s="84">
        <v>0</v>
      </c>
      <c r="E87" s="84">
        <f>+D87/D$3</f>
        <v>0</v>
      </c>
      <c r="F87" s="84">
        <v>670110</v>
      </c>
      <c r="G87" s="84">
        <f>+F87/F$3</f>
        <v>2.123618686044411</v>
      </c>
      <c r="H87" s="84">
        <v>115176</v>
      </c>
      <c r="I87" s="84">
        <f>+H87/H$3</f>
        <v>1.6557553801699227</v>
      </c>
      <c r="J87" s="84">
        <v>191460</v>
      </c>
      <c r="K87" s="84">
        <f>+J87/J$3</f>
        <v>3.0885626713986127</v>
      </c>
      <c r="L87" s="84">
        <v>343494.01999999996</v>
      </c>
      <c r="M87" s="84">
        <f>+L87/L$3</f>
        <v>4.347970532018581</v>
      </c>
      <c r="N87" s="84">
        <v>96680</v>
      </c>
      <c r="O87" s="84">
        <f>+N87/N$3</f>
        <v>2.191594505145759</v>
      </c>
      <c r="P87" s="84">
        <v>53558.100000000006</v>
      </c>
      <c r="Q87" s="84">
        <f>+P87/P$3</f>
        <v>1.6661409239384042</v>
      </c>
      <c r="R87" s="84">
        <v>1693000.12</v>
      </c>
      <c r="S87" s="84">
        <f>+R87/R$3</f>
        <v>2.295157692099127</v>
      </c>
    </row>
    <row r="88" spans="1:19" ht="12.75">
      <c r="A88" s="83" t="s">
        <v>93</v>
      </c>
      <c r="B88" s="84">
        <v>41440</v>
      </c>
      <c r="C88" s="84">
        <f>+B88/B$3</f>
        <v>0.5696141633791976</v>
      </c>
      <c r="D88" s="84">
        <v>309740.4699999999</v>
      </c>
      <c r="E88" s="84">
        <f>+D88/D$3</f>
        <v>4.95370751835207</v>
      </c>
      <c r="F88" s="84">
        <v>82839</v>
      </c>
      <c r="G88" s="84">
        <f>+F88/F$3</f>
        <v>0.2625217476731178</v>
      </c>
      <c r="H88" s="84">
        <v>0</v>
      </c>
      <c r="I88" s="84">
        <f>+H88/H$3</f>
        <v>0</v>
      </c>
      <c r="J88" s="84">
        <v>77408</v>
      </c>
      <c r="K88" s="84">
        <f>+J88/J$3</f>
        <v>1.2487175350863042</v>
      </c>
      <c r="L88" s="84">
        <v>499375</v>
      </c>
      <c r="M88" s="84">
        <f>+L88/L$3</f>
        <v>6.321122517436488</v>
      </c>
      <c r="N88" s="84">
        <v>97606</v>
      </c>
      <c r="O88" s="84">
        <f>+N88/N$3</f>
        <v>2.2125855737407627</v>
      </c>
      <c r="P88" s="84">
        <v>31760</v>
      </c>
      <c r="Q88" s="84">
        <f>+P88/P$3</f>
        <v>0.9880230206875097</v>
      </c>
      <c r="R88" s="84">
        <v>1140168.47</v>
      </c>
      <c r="S88" s="84">
        <f>+R88/R$3</f>
        <v>1.5456977251775934</v>
      </c>
    </row>
    <row r="89" spans="1:19" ht="12.75">
      <c r="A89" s="85" t="s">
        <v>94</v>
      </c>
      <c r="B89" s="86">
        <v>263962</v>
      </c>
      <c r="C89" s="86">
        <f>+B89/B$3</f>
        <v>3.6282937691578123</v>
      </c>
      <c r="D89" s="86">
        <v>309740.4699999999</v>
      </c>
      <c r="E89" s="86">
        <f>+D89/D$3</f>
        <v>4.95370751835207</v>
      </c>
      <c r="F89" s="86">
        <v>752949</v>
      </c>
      <c r="G89" s="86">
        <f>+F89/F$3</f>
        <v>2.386140433717529</v>
      </c>
      <c r="H89" s="86">
        <v>115176</v>
      </c>
      <c r="I89" s="86">
        <f>+H89/H$3</f>
        <v>1.6557553801699227</v>
      </c>
      <c r="J89" s="86">
        <v>268868</v>
      </c>
      <c r="K89" s="86">
        <f>+J89/J$3</f>
        <v>4.337280206484917</v>
      </c>
      <c r="L89" s="86">
        <v>842869.02</v>
      </c>
      <c r="M89" s="86">
        <f>+L89/L$3</f>
        <v>10.669093049455071</v>
      </c>
      <c r="N89" s="86">
        <v>194286</v>
      </c>
      <c r="O89" s="86">
        <f>+N89/N$3</f>
        <v>4.4041800788865215</v>
      </c>
      <c r="P89" s="86">
        <v>85318.1</v>
      </c>
      <c r="Q89" s="86">
        <f>+P89/P$3</f>
        <v>2.654163944625914</v>
      </c>
      <c r="R89" s="86">
        <v>2833168.59</v>
      </c>
      <c r="S89" s="86">
        <f>+R89/R$3</f>
        <v>3.84085541727672</v>
      </c>
    </row>
    <row r="90" spans="1:19" ht="12.75">
      <c r="A90" s="87" t="s">
        <v>95</v>
      </c>
      <c r="B90" s="88" t="s">
        <v>12</v>
      </c>
      <c r="C90" s="88"/>
      <c r="D90" s="88" t="s">
        <v>12</v>
      </c>
      <c r="E90" s="88"/>
      <c r="F90" s="88" t="s">
        <v>12</v>
      </c>
      <c r="G90" s="88"/>
      <c r="H90" s="88" t="s">
        <v>12</v>
      </c>
      <c r="I90" s="88"/>
      <c r="J90" s="88" t="s">
        <v>12</v>
      </c>
      <c r="K90" s="88"/>
      <c r="L90" s="88" t="s">
        <v>12</v>
      </c>
      <c r="M90" s="88"/>
      <c r="N90" s="88" t="s">
        <v>12</v>
      </c>
      <c r="O90" s="88"/>
      <c r="P90" s="88" t="s">
        <v>12</v>
      </c>
      <c r="Q90" s="88"/>
      <c r="R90" s="88" t="s">
        <v>12</v>
      </c>
      <c r="S90" s="88"/>
    </row>
    <row r="91" spans="1:19" ht="12.75">
      <c r="A91" s="69" t="s">
        <v>96</v>
      </c>
      <c r="B91" s="70">
        <v>5900</v>
      </c>
      <c r="C91" s="70">
        <f>+B91/B$3</f>
        <v>0.08109854160080274</v>
      </c>
      <c r="D91" s="70">
        <v>0</v>
      </c>
      <c r="E91" s="70">
        <f>+D91/D$3</f>
        <v>0</v>
      </c>
      <c r="F91" s="70">
        <v>0</v>
      </c>
      <c r="G91" s="70">
        <f>+F91/F$3</f>
        <v>0</v>
      </c>
      <c r="H91" s="70">
        <v>0</v>
      </c>
      <c r="I91" s="70">
        <f>+H91/H$3</f>
        <v>0</v>
      </c>
      <c r="J91" s="70">
        <v>0</v>
      </c>
      <c r="K91" s="70">
        <f>+J91/J$3</f>
        <v>0</v>
      </c>
      <c r="L91" s="70">
        <v>0</v>
      </c>
      <c r="M91" s="70">
        <f>+L91/L$3</f>
        <v>0</v>
      </c>
      <c r="N91" s="70">
        <v>0</v>
      </c>
      <c r="O91" s="70">
        <f>+N91/N$3</f>
        <v>0</v>
      </c>
      <c r="P91" s="70">
        <v>0</v>
      </c>
      <c r="Q91" s="70">
        <f>+P91/P$3</f>
        <v>0</v>
      </c>
      <c r="R91" s="70">
        <v>5900</v>
      </c>
      <c r="S91" s="70">
        <f>+R91/R$3</f>
        <v>0.007998481644162465</v>
      </c>
    </row>
    <row r="92" spans="1:19" ht="12.75">
      <c r="A92" s="69" t="s">
        <v>97</v>
      </c>
      <c r="B92" s="70">
        <v>74690</v>
      </c>
      <c r="C92" s="70">
        <f>+B92/B$3</f>
        <v>1.0266525546040604</v>
      </c>
      <c r="D92" s="70">
        <v>224220.47</v>
      </c>
      <c r="E92" s="70">
        <f>+D92/D$3</f>
        <v>3.5859783773409886</v>
      </c>
      <c r="F92" s="70">
        <v>176906</v>
      </c>
      <c r="G92" s="70">
        <f>+F92/F$3</f>
        <v>0.5606256991738261</v>
      </c>
      <c r="H92" s="70">
        <v>179670</v>
      </c>
      <c r="I92" s="70">
        <f>+H92/H$3</f>
        <v>2.58291283909087</v>
      </c>
      <c r="J92" s="70">
        <v>199660</v>
      </c>
      <c r="K92" s="70">
        <f>+J92/J$3</f>
        <v>3.220842071301823</v>
      </c>
      <c r="L92" s="70">
        <v>222360</v>
      </c>
      <c r="M92" s="70">
        <f>+L92/L$3</f>
        <v>2.8146479158491666</v>
      </c>
      <c r="N92" s="70">
        <v>126080</v>
      </c>
      <c r="O92" s="70">
        <f>+N92/N$3</f>
        <v>2.8580495987668315</v>
      </c>
      <c r="P92" s="70">
        <v>72080</v>
      </c>
      <c r="Q92" s="70">
        <f>+P92/P$3</f>
        <v>2.2423393995955827</v>
      </c>
      <c r="R92" s="70">
        <v>1275666.47</v>
      </c>
      <c r="S92" s="70">
        <f>+R92/R$3</f>
        <v>1.7293889566726317</v>
      </c>
    </row>
    <row r="93" spans="1:19" ht="12.75">
      <c r="A93" s="71" t="s">
        <v>98</v>
      </c>
      <c r="B93" s="72">
        <v>80590</v>
      </c>
      <c r="C93" s="72">
        <f>+B93/B$3</f>
        <v>1.1077510962048631</v>
      </c>
      <c r="D93" s="72">
        <v>224220.47</v>
      </c>
      <c r="E93" s="72">
        <f>+D93/D$3</f>
        <v>3.5859783773409886</v>
      </c>
      <c r="F93" s="72">
        <v>176906</v>
      </c>
      <c r="G93" s="72">
        <f>+F93/F$3</f>
        <v>0.5606256991738261</v>
      </c>
      <c r="H93" s="72">
        <v>179670</v>
      </c>
      <c r="I93" s="72">
        <f>+H93/H$3</f>
        <v>2.58291283909087</v>
      </c>
      <c r="J93" s="72">
        <v>199660</v>
      </c>
      <c r="K93" s="72">
        <f>+J93/J$3</f>
        <v>3.220842071301823</v>
      </c>
      <c r="L93" s="72">
        <v>222360</v>
      </c>
      <c r="M93" s="72">
        <f>+L93/L$3</f>
        <v>2.8146479158491666</v>
      </c>
      <c r="N93" s="72">
        <v>126080</v>
      </c>
      <c r="O93" s="72">
        <f>+N93/N$3</f>
        <v>2.8580495987668315</v>
      </c>
      <c r="P93" s="72">
        <v>72080</v>
      </c>
      <c r="Q93" s="72">
        <f>+P93/P$3</f>
        <v>2.2423393995955827</v>
      </c>
      <c r="R93" s="72">
        <v>1281566.47</v>
      </c>
      <c r="S93" s="72">
        <f>+R93/R$3</f>
        <v>1.737387438316794</v>
      </c>
    </row>
    <row r="94" spans="1:19" ht="12.75">
      <c r="A94" s="11" t="s">
        <v>99</v>
      </c>
      <c r="B94" s="12" t="s">
        <v>12</v>
      </c>
      <c r="C94" s="12"/>
      <c r="D94" s="12" t="s">
        <v>12</v>
      </c>
      <c r="E94" s="12"/>
      <c r="F94" s="12" t="s">
        <v>12</v>
      </c>
      <c r="G94" s="12"/>
      <c r="H94" s="12" t="s">
        <v>12</v>
      </c>
      <c r="I94" s="12"/>
      <c r="J94" s="12" t="s">
        <v>12</v>
      </c>
      <c r="K94" s="12"/>
      <c r="L94" s="12" t="s">
        <v>12</v>
      </c>
      <c r="M94" s="12"/>
      <c r="N94" s="12" t="s">
        <v>12</v>
      </c>
      <c r="O94" s="12"/>
      <c r="P94" s="12" t="s">
        <v>12</v>
      </c>
      <c r="Q94" s="12"/>
      <c r="R94" s="12" t="s">
        <v>12</v>
      </c>
      <c r="S94" s="12"/>
    </row>
    <row r="95" spans="1:19" ht="12.75">
      <c r="A95" s="89" t="s">
        <v>100</v>
      </c>
      <c r="B95" s="90">
        <v>33600</v>
      </c>
      <c r="C95" s="90">
        <f>+B95/B$3</f>
        <v>0.4618493216588088</v>
      </c>
      <c r="D95" s="90">
        <v>0</v>
      </c>
      <c r="E95" s="90">
        <f>+D95/D$3</f>
        <v>0</v>
      </c>
      <c r="F95" s="90">
        <v>23065</v>
      </c>
      <c r="G95" s="90">
        <f>+F95/F$3</f>
        <v>0.07309436509470735</v>
      </c>
      <c r="H95" s="90">
        <v>7968</v>
      </c>
      <c r="I95" s="90">
        <f>+H95/H$3</f>
        <v>0.11454694440850477</v>
      </c>
      <c r="J95" s="90">
        <v>0</v>
      </c>
      <c r="K95" s="90">
        <f>+J95/J$3</f>
        <v>0</v>
      </c>
      <c r="L95" s="90">
        <v>0</v>
      </c>
      <c r="M95" s="90">
        <f>+L95/L$3</f>
        <v>0</v>
      </c>
      <c r="N95" s="90">
        <v>9220</v>
      </c>
      <c r="O95" s="90">
        <f>+N95/N$3</f>
        <v>0.20900394432606428</v>
      </c>
      <c r="P95" s="90">
        <v>0</v>
      </c>
      <c r="Q95" s="90">
        <f>+P95/P$3</f>
        <v>0</v>
      </c>
      <c r="R95" s="90">
        <v>73853</v>
      </c>
      <c r="S95" s="90">
        <f>+R95/R$3</f>
        <v>0.1001206550620899</v>
      </c>
    </row>
    <row r="96" spans="1:19" ht="12.75">
      <c r="A96" s="89" t="s">
        <v>101</v>
      </c>
      <c r="B96" s="90">
        <v>0</v>
      </c>
      <c r="C96" s="90">
        <f>+B96/B$3</f>
        <v>0</v>
      </c>
      <c r="D96" s="90">
        <v>0</v>
      </c>
      <c r="E96" s="90">
        <f>+D96/D$3</f>
        <v>0</v>
      </c>
      <c r="F96" s="90">
        <v>0</v>
      </c>
      <c r="G96" s="90">
        <f>+F96/F$3</f>
        <v>0</v>
      </c>
      <c r="H96" s="90">
        <v>0</v>
      </c>
      <c r="I96" s="90">
        <f>+H96/H$3</f>
        <v>0</v>
      </c>
      <c r="J96" s="90">
        <v>0</v>
      </c>
      <c r="K96" s="90">
        <f>+J96/J$3</f>
        <v>0</v>
      </c>
      <c r="L96" s="90">
        <v>20180</v>
      </c>
      <c r="M96" s="90">
        <f>+L96/L$3</f>
        <v>0.25543980455943593</v>
      </c>
      <c r="N96" s="90">
        <v>0</v>
      </c>
      <c r="O96" s="90">
        <f>+N96/N$3</f>
        <v>0</v>
      </c>
      <c r="P96" s="90">
        <v>0</v>
      </c>
      <c r="Q96" s="90">
        <f>+P96/P$3</f>
        <v>0</v>
      </c>
      <c r="R96" s="90">
        <v>20180</v>
      </c>
      <c r="S96" s="90">
        <f>+R96/R$3</f>
        <v>0.02735751857274551</v>
      </c>
    </row>
    <row r="97" spans="1:19" ht="12.75">
      <c r="A97" s="91" t="s">
        <v>102</v>
      </c>
      <c r="B97" s="92">
        <v>33600</v>
      </c>
      <c r="C97" s="92">
        <f>+B97/B$3</f>
        <v>0.4618493216588088</v>
      </c>
      <c r="D97" s="92">
        <v>0</v>
      </c>
      <c r="E97" s="92">
        <f>+D97/D$3</f>
        <v>0</v>
      </c>
      <c r="F97" s="92">
        <v>23065</v>
      </c>
      <c r="G97" s="92">
        <f>+F97/F$3</f>
        <v>0.07309436509470735</v>
      </c>
      <c r="H97" s="92">
        <v>7968</v>
      </c>
      <c r="I97" s="92">
        <f>+H97/H$3</f>
        <v>0.11454694440850477</v>
      </c>
      <c r="J97" s="92">
        <v>0</v>
      </c>
      <c r="K97" s="92">
        <f>+J97/J$3</f>
        <v>0</v>
      </c>
      <c r="L97" s="92">
        <v>20180</v>
      </c>
      <c r="M97" s="92">
        <f>+L97/L$3</f>
        <v>0.25543980455943593</v>
      </c>
      <c r="N97" s="92">
        <v>9220</v>
      </c>
      <c r="O97" s="92">
        <f>+N97/N$3</f>
        <v>0.20900394432606428</v>
      </c>
      <c r="P97" s="92">
        <v>0</v>
      </c>
      <c r="Q97" s="92">
        <f>+P97/P$3</f>
        <v>0</v>
      </c>
      <c r="R97" s="92">
        <v>94033</v>
      </c>
      <c r="S97" s="92">
        <f>+R97/R$3</f>
        <v>0.12747817363483543</v>
      </c>
    </row>
    <row r="98" spans="1:19" ht="12.75">
      <c r="A98" s="93" t="s">
        <v>103</v>
      </c>
      <c r="B98" s="94" t="s">
        <v>12</v>
      </c>
      <c r="C98" s="94"/>
      <c r="D98" s="94" t="s">
        <v>12</v>
      </c>
      <c r="E98" s="94"/>
      <c r="F98" s="94" t="s">
        <v>12</v>
      </c>
      <c r="G98" s="94"/>
      <c r="H98" s="94" t="s">
        <v>12</v>
      </c>
      <c r="I98" s="94"/>
      <c r="J98" s="94" t="s">
        <v>12</v>
      </c>
      <c r="K98" s="94"/>
      <c r="L98" s="94" t="s">
        <v>12</v>
      </c>
      <c r="M98" s="94"/>
      <c r="N98" s="94" t="s">
        <v>12</v>
      </c>
      <c r="O98" s="94"/>
      <c r="P98" s="94" t="s">
        <v>12</v>
      </c>
      <c r="Q98" s="94"/>
      <c r="R98" s="94" t="s">
        <v>12</v>
      </c>
      <c r="S98" s="94"/>
    </row>
    <row r="99" spans="1:19" ht="12.75">
      <c r="A99" s="29" t="s">
        <v>104</v>
      </c>
      <c r="B99" s="30">
        <v>0</v>
      </c>
      <c r="C99" s="30">
        <f>+B99/B$3</f>
        <v>0</v>
      </c>
      <c r="D99" s="30">
        <v>0</v>
      </c>
      <c r="E99" s="30">
        <f>+D99/D$3</f>
        <v>0</v>
      </c>
      <c r="F99" s="30">
        <v>0</v>
      </c>
      <c r="G99" s="30">
        <f>+F99/F$3</f>
        <v>0</v>
      </c>
      <c r="H99" s="30">
        <v>0</v>
      </c>
      <c r="I99" s="30">
        <f>+H99/H$3</f>
        <v>0</v>
      </c>
      <c r="J99" s="30">
        <v>0</v>
      </c>
      <c r="K99" s="30">
        <f>+J99/J$3</f>
        <v>0</v>
      </c>
      <c r="L99" s="30">
        <v>0</v>
      </c>
      <c r="M99" s="30">
        <f>+L99/L$3</f>
        <v>0</v>
      </c>
      <c r="N99" s="30">
        <v>5280</v>
      </c>
      <c r="O99" s="30">
        <f>+N99/N$3</f>
        <v>0.11968989436460081</v>
      </c>
      <c r="P99" s="30">
        <v>0</v>
      </c>
      <c r="Q99" s="30">
        <f>+P99/P$3</f>
        <v>0</v>
      </c>
      <c r="R99" s="30">
        <v>5280</v>
      </c>
      <c r="S99" s="30">
        <f>+R99/R$3</f>
        <v>0.007157963234097934</v>
      </c>
    </row>
    <row r="100" spans="1:19" ht="12.75">
      <c r="A100" s="31" t="s">
        <v>105</v>
      </c>
      <c r="B100" s="32">
        <v>0</v>
      </c>
      <c r="C100" s="32">
        <f>+B100/B$3</f>
        <v>0</v>
      </c>
      <c r="D100" s="32">
        <v>0</v>
      </c>
      <c r="E100" s="32">
        <f>+D100/D$3</f>
        <v>0</v>
      </c>
      <c r="F100" s="32">
        <v>0</v>
      </c>
      <c r="G100" s="32">
        <f>+F100/F$3</f>
        <v>0</v>
      </c>
      <c r="H100" s="32">
        <v>0</v>
      </c>
      <c r="I100" s="32">
        <f>+H100/H$3</f>
        <v>0</v>
      </c>
      <c r="J100" s="32">
        <v>0</v>
      </c>
      <c r="K100" s="32">
        <f>+J100/J$3</f>
        <v>0</v>
      </c>
      <c r="L100" s="32">
        <v>0</v>
      </c>
      <c r="M100" s="32">
        <f>+L100/L$3</f>
        <v>0</v>
      </c>
      <c r="N100" s="32">
        <v>5280</v>
      </c>
      <c r="O100" s="32">
        <f>+N100/N$3</f>
        <v>0.11968989436460081</v>
      </c>
      <c r="P100" s="32">
        <v>0</v>
      </c>
      <c r="Q100" s="32">
        <f>+P100/P$3</f>
        <v>0</v>
      </c>
      <c r="R100" s="32">
        <v>5280</v>
      </c>
      <c r="S100" s="32">
        <f>+R100/R$3</f>
        <v>0.007157963234097934</v>
      </c>
    </row>
    <row r="101" spans="1:19" ht="12.75">
      <c r="A101" s="61" t="s">
        <v>106</v>
      </c>
      <c r="B101" s="62">
        <v>15712325</v>
      </c>
      <c r="C101" s="62">
        <f>+B101/B$3</f>
        <v>215.97400723014115</v>
      </c>
      <c r="D101" s="62">
        <v>18551900.180000003</v>
      </c>
      <c r="E101" s="62">
        <f>+D101/D$3</f>
        <v>296.7022275177124</v>
      </c>
      <c r="F101" s="62">
        <v>69748348</v>
      </c>
      <c r="G101" s="62">
        <f>+F101/F$3</f>
        <v>221.03668820571002</v>
      </c>
      <c r="H101" s="62">
        <v>20565635.900000002</v>
      </c>
      <c r="I101" s="62">
        <f>+H101/H$3</f>
        <v>295.6489397794742</v>
      </c>
      <c r="J101" s="62">
        <v>17349051</v>
      </c>
      <c r="K101" s="62">
        <f>+J101/J$3</f>
        <v>279.86854331343767</v>
      </c>
      <c r="L101" s="62">
        <v>22298891.900000006</v>
      </c>
      <c r="M101" s="62">
        <f>+L101/L$3</f>
        <v>282.2608815078291</v>
      </c>
      <c r="N101" s="62">
        <v>14050240</v>
      </c>
      <c r="O101" s="62">
        <f>+N101/N$3</f>
        <v>318.49843587069864</v>
      </c>
      <c r="P101" s="62">
        <v>8715518.34</v>
      </c>
      <c r="Q101" s="62">
        <f>+P101/P$3</f>
        <v>271.13138404106394</v>
      </c>
      <c r="R101" s="62">
        <v>186991910.32000002</v>
      </c>
      <c r="S101" s="62">
        <f>+R101/R$3</f>
        <v>253.50023089854133</v>
      </c>
    </row>
    <row r="102" spans="1:19" ht="12.75">
      <c r="A102" s="61" t="s">
        <v>107</v>
      </c>
      <c r="B102" s="62">
        <v>15956597.33</v>
      </c>
      <c r="C102" s="62">
        <f>+B102/B$3</f>
        <v>219.33165633462082</v>
      </c>
      <c r="D102" s="62">
        <v>19199484.620000005</v>
      </c>
      <c r="E102" s="62">
        <f>+D102/D$3</f>
        <v>307.05910438690495</v>
      </c>
      <c r="F102" s="62">
        <v>70486204.48</v>
      </c>
      <c r="G102" s="62">
        <f>+F102/F$3</f>
        <v>223.37499954048633</v>
      </c>
      <c r="H102" s="62">
        <v>20988548.78</v>
      </c>
      <c r="I102" s="62">
        <f>+H102/H$3</f>
        <v>301.72868101378646</v>
      </c>
      <c r="J102" s="62">
        <v>18002460</v>
      </c>
      <c r="K102" s="62">
        <f>+J102/J$3</f>
        <v>290.40909824165186</v>
      </c>
      <c r="L102" s="62">
        <v>22447179.980000004</v>
      </c>
      <c r="M102" s="62">
        <f>+L102/L$3</f>
        <v>284.1379220516196</v>
      </c>
      <c r="N102" s="62">
        <v>14050240</v>
      </c>
      <c r="O102" s="62">
        <f>+N102/N$3</f>
        <v>318.49843587069864</v>
      </c>
      <c r="P102" s="62">
        <v>9179646.66</v>
      </c>
      <c r="Q102" s="62">
        <f>+P102/P$3</f>
        <v>285.5699692020532</v>
      </c>
      <c r="R102" s="62">
        <v>190310361.85000002</v>
      </c>
      <c r="S102" s="62">
        <f>+R102/R$3</f>
        <v>257.99897219510876</v>
      </c>
    </row>
    <row r="103" spans="1:19" ht="12.75">
      <c r="A103" s="11" t="s">
        <v>108</v>
      </c>
      <c r="B103" s="12" t="s">
        <v>12</v>
      </c>
      <c r="C103" s="12"/>
      <c r="D103" s="12" t="s">
        <v>12</v>
      </c>
      <c r="E103" s="12"/>
      <c r="F103" s="12" t="s">
        <v>12</v>
      </c>
      <c r="G103" s="12"/>
      <c r="H103" s="12" t="s">
        <v>12</v>
      </c>
      <c r="I103" s="12"/>
      <c r="J103" s="12" t="s">
        <v>12</v>
      </c>
      <c r="K103" s="12"/>
      <c r="L103" s="12" t="s">
        <v>12</v>
      </c>
      <c r="M103" s="12"/>
      <c r="N103" s="12" t="s">
        <v>12</v>
      </c>
      <c r="O103" s="12"/>
      <c r="P103" s="12" t="s">
        <v>12</v>
      </c>
      <c r="Q103" s="12"/>
      <c r="R103" s="12" t="s">
        <v>12</v>
      </c>
      <c r="S103" s="12"/>
    </row>
    <row r="104" spans="1:19" ht="12.75">
      <c r="A104" s="95" t="s">
        <v>109</v>
      </c>
      <c r="B104" s="96">
        <v>0</v>
      </c>
      <c r="C104" s="96">
        <f aca="true" t="shared" si="27" ref="C104:C120">+B104/B$3</f>
        <v>0</v>
      </c>
      <c r="D104" s="96">
        <v>1098579.72</v>
      </c>
      <c r="E104" s="96">
        <f aca="true" t="shared" si="28" ref="E104:E120">+D104/D$3</f>
        <v>17.56968541590033</v>
      </c>
      <c r="F104" s="96">
        <v>1590440</v>
      </c>
      <c r="G104" s="96">
        <f aca="true" t="shared" si="29" ref="G104:G120">+F104/F$3</f>
        <v>5.040199524007213</v>
      </c>
      <c r="H104" s="96">
        <v>314080</v>
      </c>
      <c r="I104" s="96">
        <f aca="true" t="shared" si="30" ref="I104:I120">+H104/H$3</f>
        <v>4.515173732407527</v>
      </c>
      <c r="J104" s="96">
        <v>120858</v>
      </c>
      <c r="K104" s="96">
        <f aca="true" t="shared" si="31" ref="K104:K120">+J104/J$3</f>
        <v>1.949637038231973</v>
      </c>
      <c r="L104" s="96">
        <v>0</v>
      </c>
      <c r="M104" s="96">
        <f aca="true" t="shared" si="32" ref="M104:M120">+L104/L$3</f>
        <v>0</v>
      </c>
      <c r="N104" s="96">
        <v>0</v>
      </c>
      <c r="O104" s="96">
        <f aca="true" t="shared" si="33" ref="O104:O120">+N104/N$3</f>
        <v>0</v>
      </c>
      <c r="P104" s="96">
        <v>359766.25</v>
      </c>
      <c r="Q104" s="96">
        <f aca="true" t="shared" si="34" ref="Q104:Q120">+P104/P$3</f>
        <v>11.191981645668067</v>
      </c>
      <c r="R104" s="96">
        <v>3483723.9699999997</v>
      </c>
      <c r="S104" s="96">
        <f aca="true" t="shared" si="35" ref="S104:S120">+R104/R$3</f>
        <v>4.722796987690472</v>
      </c>
    </row>
    <row r="105" spans="1:19" ht="12.75">
      <c r="A105" s="95" t="s">
        <v>110</v>
      </c>
      <c r="B105" s="96">
        <v>11391525</v>
      </c>
      <c r="C105" s="96">
        <f t="shared" si="27"/>
        <v>156.58238374730243</v>
      </c>
      <c r="D105" s="96">
        <v>4121626.1900000004</v>
      </c>
      <c r="E105" s="96">
        <f t="shared" si="28"/>
        <v>65.91754266157021</v>
      </c>
      <c r="F105" s="96">
        <v>60894900</v>
      </c>
      <c r="G105" s="96">
        <f t="shared" si="29"/>
        <v>192.97958174748297</v>
      </c>
      <c r="H105" s="96">
        <v>4578630</v>
      </c>
      <c r="I105" s="96">
        <f t="shared" si="30"/>
        <v>65.82179669642473</v>
      </c>
      <c r="J105" s="96">
        <v>6261000</v>
      </c>
      <c r="K105" s="96">
        <f t="shared" si="31"/>
        <v>101.00016131634135</v>
      </c>
      <c r="L105" s="96">
        <v>19537443</v>
      </c>
      <c r="M105" s="96">
        <f t="shared" si="32"/>
        <v>247.30627460411893</v>
      </c>
      <c r="N105" s="96">
        <v>5179104</v>
      </c>
      <c r="O105" s="96">
        <f t="shared" si="33"/>
        <v>117.40272929228816</v>
      </c>
      <c r="P105" s="96">
        <v>2952567.6699999995</v>
      </c>
      <c r="Q105" s="96">
        <f t="shared" si="34"/>
        <v>91.85153740861719</v>
      </c>
      <c r="R105" s="96">
        <v>114916795.86</v>
      </c>
      <c r="S105" s="96">
        <f t="shared" si="35"/>
        <v>155.78981055799576</v>
      </c>
    </row>
    <row r="106" spans="1:19" ht="12.75">
      <c r="A106" s="95" t="s">
        <v>111</v>
      </c>
      <c r="B106" s="96">
        <v>0</v>
      </c>
      <c r="C106" s="96">
        <f t="shared" si="27"/>
        <v>0</v>
      </c>
      <c r="D106" s="96">
        <v>16494.54</v>
      </c>
      <c r="E106" s="96">
        <f t="shared" si="28"/>
        <v>0.26379867897068465</v>
      </c>
      <c r="F106" s="96">
        <v>0</v>
      </c>
      <c r="G106" s="96">
        <f t="shared" si="29"/>
        <v>0</v>
      </c>
      <c r="H106" s="96">
        <v>0</v>
      </c>
      <c r="I106" s="96">
        <f t="shared" si="30"/>
        <v>0</v>
      </c>
      <c r="J106" s="96">
        <v>437063</v>
      </c>
      <c r="K106" s="96">
        <f t="shared" si="31"/>
        <v>7.050540409743507</v>
      </c>
      <c r="L106" s="96">
        <v>0</v>
      </c>
      <c r="M106" s="96">
        <f t="shared" si="32"/>
        <v>0</v>
      </c>
      <c r="N106" s="96">
        <v>115800</v>
      </c>
      <c r="O106" s="96">
        <f t="shared" si="33"/>
        <v>2.6250170014054497</v>
      </c>
      <c r="P106" s="96">
        <v>161131.78</v>
      </c>
      <c r="Q106" s="96">
        <f t="shared" si="34"/>
        <v>5.012654534142168</v>
      </c>
      <c r="R106" s="96">
        <v>730489.3200000001</v>
      </c>
      <c r="S106" s="96">
        <f t="shared" si="35"/>
        <v>0.9903060029282578</v>
      </c>
    </row>
    <row r="107" spans="1:19" ht="12.75">
      <c r="A107" s="95" t="s">
        <v>112</v>
      </c>
      <c r="B107" s="96">
        <v>801250</v>
      </c>
      <c r="C107" s="96">
        <f t="shared" si="27"/>
        <v>11.013594314854778</v>
      </c>
      <c r="D107" s="96">
        <v>0</v>
      </c>
      <c r="E107" s="96">
        <f t="shared" si="28"/>
        <v>0</v>
      </c>
      <c r="F107" s="96">
        <v>562740</v>
      </c>
      <c r="G107" s="96">
        <f t="shared" si="29"/>
        <v>1.7833567315584486</v>
      </c>
      <c r="H107" s="96">
        <v>0</v>
      </c>
      <c r="I107" s="96">
        <f t="shared" si="30"/>
        <v>0</v>
      </c>
      <c r="J107" s="96">
        <v>0</v>
      </c>
      <c r="K107" s="96">
        <f t="shared" si="31"/>
        <v>0</v>
      </c>
      <c r="L107" s="96">
        <v>0</v>
      </c>
      <c r="M107" s="96">
        <f t="shared" si="32"/>
        <v>0</v>
      </c>
      <c r="N107" s="96">
        <v>0</v>
      </c>
      <c r="O107" s="96">
        <f t="shared" si="33"/>
        <v>0</v>
      </c>
      <c r="P107" s="96">
        <v>0</v>
      </c>
      <c r="Q107" s="96">
        <f t="shared" si="34"/>
        <v>0</v>
      </c>
      <c r="R107" s="96">
        <v>1363990</v>
      </c>
      <c r="S107" s="96">
        <f t="shared" si="35"/>
        <v>1.849126945393417</v>
      </c>
    </row>
    <row r="108" spans="1:19" ht="12.75">
      <c r="A108" s="95" t="s">
        <v>113</v>
      </c>
      <c r="B108" s="96">
        <v>0</v>
      </c>
      <c r="C108" s="96">
        <f t="shared" si="27"/>
        <v>0</v>
      </c>
      <c r="D108" s="96">
        <v>0</v>
      </c>
      <c r="E108" s="96">
        <f t="shared" si="28"/>
        <v>0</v>
      </c>
      <c r="F108" s="96">
        <v>1353380</v>
      </c>
      <c r="G108" s="96">
        <f t="shared" si="29"/>
        <v>4.2889421995176695</v>
      </c>
      <c r="H108" s="96">
        <v>0</v>
      </c>
      <c r="I108" s="96">
        <f t="shared" si="30"/>
        <v>0</v>
      </c>
      <c r="J108" s="96">
        <v>77250</v>
      </c>
      <c r="K108" s="96">
        <f t="shared" si="31"/>
        <v>1.2461687368930472</v>
      </c>
      <c r="L108" s="96">
        <v>0</v>
      </c>
      <c r="M108" s="96">
        <f t="shared" si="32"/>
        <v>0</v>
      </c>
      <c r="N108" s="96">
        <v>544647</v>
      </c>
      <c r="O108" s="96">
        <f t="shared" si="33"/>
        <v>12.346352631817563</v>
      </c>
      <c r="P108" s="96">
        <v>84613.63</v>
      </c>
      <c r="Q108" s="96">
        <f t="shared" si="34"/>
        <v>2.6322485612070308</v>
      </c>
      <c r="R108" s="96">
        <v>2059890.63</v>
      </c>
      <c r="S108" s="96">
        <f t="shared" si="35"/>
        <v>2.7925419310232633</v>
      </c>
    </row>
    <row r="109" spans="1:19" ht="12.75">
      <c r="A109" s="95" t="s">
        <v>114</v>
      </c>
      <c r="B109" s="96">
        <v>2150105</v>
      </c>
      <c r="C109" s="96">
        <f t="shared" si="27"/>
        <v>29.554301659083723</v>
      </c>
      <c r="D109" s="96">
        <v>0</v>
      </c>
      <c r="E109" s="96">
        <f t="shared" si="28"/>
        <v>0</v>
      </c>
      <c r="F109" s="96">
        <v>3358100</v>
      </c>
      <c r="G109" s="96">
        <f t="shared" si="29"/>
        <v>10.642019831976448</v>
      </c>
      <c r="H109" s="96">
        <v>1905920</v>
      </c>
      <c r="I109" s="96">
        <f t="shared" si="30"/>
        <v>27.399261080202987</v>
      </c>
      <c r="J109" s="96">
        <v>1586360</v>
      </c>
      <c r="K109" s="96">
        <f t="shared" si="31"/>
        <v>25.59057912566543</v>
      </c>
      <c r="L109" s="96">
        <v>1330203.01</v>
      </c>
      <c r="M109" s="96">
        <f t="shared" si="32"/>
        <v>16.83779964810572</v>
      </c>
      <c r="N109" s="96">
        <v>619797</v>
      </c>
      <c r="O109" s="96">
        <f t="shared" si="33"/>
        <v>14.049893457859183</v>
      </c>
      <c r="P109" s="96">
        <v>160828.28000000003</v>
      </c>
      <c r="Q109" s="96">
        <f t="shared" si="34"/>
        <v>5.0032129413594655</v>
      </c>
      <c r="R109" s="96">
        <v>11111313.29</v>
      </c>
      <c r="S109" s="96">
        <f t="shared" si="35"/>
        <v>15.06332803264465</v>
      </c>
    </row>
    <row r="110" spans="1:19" ht="12.75">
      <c r="A110" s="95" t="s">
        <v>115</v>
      </c>
      <c r="B110" s="96">
        <v>292657</v>
      </c>
      <c r="C110" s="96">
        <f t="shared" si="27"/>
        <v>4.02272133716375</v>
      </c>
      <c r="D110" s="96">
        <v>0</v>
      </c>
      <c r="E110" s="96">
        <f t="shared" si="28"/>
        <v>0</v>
      </c>
      <c r="F110" s="96">
        <v>3387420</v>
      </c>
      <c r="G110" s="96">
        <f t="shared" si="29"/>
        <v>10.734936666339197</v>
      </c>
      <c r="H110" s="96">
        <v>0</v>
      </c>
      <c r="I110" s="96">
        <f t="shared" si="30"/>
        <v>0</v>
      </c>
      <c r="J110" s="96">
        <v>0</v>
      </c>
      <c r="K110" s="96">
        <f t="shared" si="31"/>
        <v>0</v>
      </c>
      <c r="L110" s="96">
        <v>191520</v>
      </c>
      <c r="M110" s="96">
        <f t="shared" si="32"/>
        <v>2.424273110466956</v>
      </c>
      <c r="N110" s="96">
        <v>0</v>
      </c>
      <c r="O110" s="96">
        <f t="shared" si="33"/>
        <v>0</v>
      </c>
      <c r="P110" s="96">
        <v>311120</v>
      </c>
      <c r="Q110" s="96">
        <f t="shared" si="34"/>
        <v>9.678643645979157</v>
      </c>
      <c r="R110" s="96">
        <v>4182717</v>
      </c>
      <c r="S110" s="96">
        <f t="shared" si="35"/>
        <v>5.670404262241744</v>
      </c>
    </row>
    <row r="111" spans="1:19" ht="12.75">
      <c r="A111" s="95" t="s">
        <v>116</v>
      </c>
      <c r="B111" s="96">
        <v>240824</v>
      </c>
      <c r="C111" s="96">
        <f t="shared" si="27"/>
        <v>3.31025003092741</v>
      </c>
      <c r="D111" s="96">
        <v>2000</v>
      </c>
      <c r="E111" s="96">
        <f t="shared" si="28"/>
        <v>0.031986181969389224</v>
      </c>
      <c r="F111" s="96">
        <v>556080</v>
      </c>
      <c r="G111" s="96">
        <f t="shared" si="29"/>
        <v>1.7622507930572238</v>
      </c>
      <c r="H111" s="96">
        <v>0</v>
      </c>
      <c r="I111" s="96">
        <f t="shared" si="30"/>
        <v>0</v>
      </c>
      <c r="J111" s="96">
        <v>0</v>
      </c>
      <c r="K111" s="96">
        <f t="shared" si="31"/>
        <v>0</v>
      </c>
      <c r="L111" s="96">
        <v>0</v>
      </c>
      <c r="M111" s="96">
        <f t="shared" si="32"/>
        <v>0</v>
      </c>
      <c r="N111" s="96">
        <v>348800</v>
      </c>
      <c r="O111" s="96">
        <f t="shared" si="33"/>
        <v>7.906786961055447</v>
      </c>
      <c r="P111" s="96">
        <v>0</v>
      </c>
      <c r="Q111" s="96">
        <f t="shared" si="34"/>
        <v>0</v>
      </c>
      <c r="R111" s="96">
        <v>1147704</v>
      </c>
      <c r="S111" s="96">
        <f t="shared" si="35"/>
        <v>1.5559134537172605</v>
      </c>
    </row>
    <row r="112" spans="1:19" ht="12.75">
      <c r="A112" s="95" t="s">
        <v>117</v>
      </c>
      <c r="B112" s="96">
        <v>0</v>
      </c>
      <c r="C112" s="96">
        <f t="shared" si="27"/>
        <v>0</v>
      </c>
      <c r="D112" s="96">
        <v>0</v>
      </c>
      <c r="E112" s="96">
        <f t="shared" si="28"/>
        <v>0</v>
      </c>
      <c r="F112" s="96">
        <v>143383</v>
      </c>
      <c r="G112" s="96">
        <f t="shared" si="29"/>
        <v>0.4543893063244927</v>
      </c>
      <c r="H112" s="96">
        <v>0</v>
      </c>
      <c r="I112" s="96">
        <f t="shared" si="30"/>
        <v>0</v>
      </c>
      <c r="J112" s="96">
        <v>346648</v>
      </c>
      <c r="K112" s="96">
        <f t="shared" si="31"/>
        <v>5.591998709469269</v>
      </c>
      <c r="L112" s="96">
        <v>0</v>
      </c>
      <c r="M112" s="96">
        <f t="shared" si="32"/>
        <v>0</v>
      </c>
      <c r="N112" s="96">
        <v>772740</v>
      </c>
      <c r="O112" s="96">
        <f t="shared" si="33"/>
        <v>17.51688806274652</v>
      </c>
      <c r="P112" s="96">
        <v>210290</v>
      </c>
      <c r="Q112" s="96">
        <f t="shared" si="34"/>
        <v>6.541919427593716</v>
      </c>
      <c r="R112" s="96">
        <v>1473061</v>
      </c>
      <c r="S112" s="96">
        <f t="shared" si="35"/>
        <v>1.9969917574968818</v>
      </c>
    </row>
    <row r="113" spans="1:19" ht="12.75">
      <c r="A113" s="95" t="s">
        <v>118</v>
      </c>
      <c r="B113" s="96">
        <v>0</v>
      </c>
      <c r="C113" s="96">
        <f t="shared" si="27"/>
        <v>0</v>
      </c>
      <c r="D113" s="96">
        <v>0</v>
      </c>
      <c r="E113" s="96">
        <f t="shared" si="28"/>
        <v>0</v>
      </c>
      <c r="F113" s="96">
        <v>0</v>
      </c>
      <c r="G113" s="96">
        <f t="shared" si="29"/>
        <v>0</v>
      </c>
      <c r="H113" s="96">
        <v>0</v>
      </c>
      <c r="I113" s="96">
        <f t="shared" si="30"/>
        <v>0</v>
      </c>
      <c r="J113" s="96">
        <v>0</v>
      </c>
      <c r="K113" s="96">
        <f t="shared" si="31"/>
        <v>0</v>
      </c>
      <c r="L113" s="96">
        <v>0</v>
      </c>
      <c r="M113" s="96">
        <f t="shared" si="32"/>
        <v>0</v>
      </c>
      <c r="N113" s="96">
        <v>0</v>
      </c>
      <c r="O113" s="96">
        <f t="shared" si="33"/>
        <v>0</v>
      </c>
      <c r="P113" s="96">
        <v>0</v>
      </c>
      <c r="Q113" s="96">
        <f t="shared" si="34"/>
        <v>0</v>
      </c>
      <c r="R113" s="96">
        <v>0</v>
      </c>
      <c r="S113" s="96">
        <f t="shared" si="35"/>
        <v>0</v>
      </c>
    </row>
    <row r="114" spans="1:19" ht="12.75">
      <c r="A114" s="95" t="s">
        <v>119</v>
      </c>
      <c r="B114" s="96">
        <v>0</v>
      </c>
      <c r="C114" s="96">
        <f t="shared" si="27"/>
        <v>0</v>
      </c>
      <c r="D114" s="96">
        <v>0</v>
      </c>
      <c r="E114" s="96">
        <f t="shared" si="28"/>
        <v>0</v>
      </c>
      <c r="F114" s="96">
        <v>0</v>
      </c>
      <c r="G114" s="96">
        <f t="shared" si="29"/>
        <v>0</v>
      </c>
      <c r="H114" s="96">
        <v>0</v>
      </c>
      <c r="I114" s="96">
        <f t="shared" si="30"/>
        <v>0</v>
      </c>
      <c r="J114" s="96">
        <v>0</v>
      </c>
      <c r="K114" s="96">
        <f t="shared" si="31"/>
        <v>0</v>
      </c>
      <c r="L114" s="96">
        <v>0</v>
      </c>
      <c r="M114" s="96">
        <f t="shared" si="32"/>
        <v>0</v>
      </c>
      <c r="N114" s="96">
        <v>0</v>
      </c>
      <c r="O114" s="96">
        <f t="shared" si="33"/>
        <v>0</v>
      </c>
      <c r="P114" s="96">
        <v>0</v>
      </c>
      <c r="Q114" s="96">
        <f t="shared" si="34"/>
        <v>0</v>
      </c>
      <c r="R114" s="96">
        <v>0</v>
      </c>
      <c r="S114" s="96">
        <f t="shared" si="35"/>
        <v>0</v>
      </c>
    </row>
    <row r="115" spans="1:19" ht="12.75">
      <c r="A115" s="95" t="s">
        <v>120</v>
      </c>
      <c r="B115" s="96">
        <v>0</v>
      </c>
      <c r="C115" s="96">
        <f t="shared" si="27"/>
        <v>0</v>
      </c>
      <c r="D115" s="96">
        <v>0</v>
      </c>
      <c r="E115" s="96">
        <f t="shared" si="28"/>
        <v>0</v>
      </c>
      <c r="F115" s="96">
        <v>0</v>
      </c>
      <c r="G115" s="96">
        <f t="shared" si="29"/>
        <v>0</v>
      </c>
      <c r="H115" s="96">
        <v>362430</v>
      </c>
      <c r="I115" s="96">
        <f t="shared" si="30"/>
        <v>5.210247121231725</v>
      </c>
      <c r="J115" s="96">
        <v>333480</v>
      </c>
      <c r="K115" s="96">
        <f t="shared" si="31"/>
        <v>5.3795773511856755</v>
      </c>
      <c r="L115" s="96">
        <v>0</v>
      </c>
      <c r="M115" s="96">
        <f t="shared" si="32"/>
        <v>0</v>
      </c>
      <c r="N115" s="96">
        <v>0</v>
      </c>
      <c r="O115" s="96">
        <f t="shared" si="33"/>
        <v>0</v>
      </c>
      <c r="P115" s="96">
        <v>133074</v>
      </c>
      <c r="Q115" s="96">
        <f t="shared" si="34"/>
        <v>4.139804013065795</v>
      </c>
      <c r="R115" s="96">
        <v>828984</v>
      </c>
      <c r="S115" s="96">
        <f t="shared" si="35"/>
        <v>1.1238327639498942</v>
      </c>
    </row>
    <row r="116" spans="1:19" ht="12.75">
      <c r="A116" s="95" t="s">
        <v>121</v>
      </c>
      <c r="B116" s="96">
        <v>0</v>
      </c>
      <c r="C116" s="96">
        <f t="shared" si="27"/>
        <v>0</v>
      </c>
      <c r="D116" s="96">
        <v>90880</v>
      </c>
      <c r="E116" s="96">
        <f t="shared" si="28"/>
        <v>1.4534521086890464</v>
      </c>
      <c r="F116" s="96">
        <v>0</v>
      </c>
      <c r="G116" s="96">
        <f t="shared" si="29"/>
        <v>0</v>
      </c>
      <c r="H116" s="96">
        <v>0</v>
      </c>
      <c r="I116" s="96">
        <f t="shared" si="30"/>
        <v>0</v>
      </c>
      <c r="J116" s="96">
        <v>0</v>
      </c>
      <c r="K116" s="96">
        <f t="shared" si="31"/>
        <v>0</v>
      </c>
      <c r="L116" s="96">
        <v>222380</v>
      </c>
      <c r="M116" s="96">
        <f t="shared" si="32"/>
        <v>2.8149010772015544</v>
      </c>
      <c r="N116" s="96">
        <v>0</v>
      </c>
      <c r="O116" s="96">
        <f t="shared" si="33"/>
        <v>0</v>
      </c>
      <c r="P116" s="96">
        <v>0</v>
      </c>
      <c r="Q116" s="96">
        <f t="shared" si="34"/>
        <v>0</v>
      </c>
      <c r="R116" s="96">
        <v>313260</v>
      </c>
      <c r="S116" s="96">
        <f t="shared" si="35"/>
        <v>0.42467870505937855</v>
      </c>
    </row>
    <row r="117" spans="1:19" ht="12.75">
      <c r="A117" s="97" t="s">
        <v>122</v>
      </c>
      <c r="B117" s="98">
        <v>14876361</v>
      </c>
      <c r="C117" s="98">
        <f t="shared" si="27"/>
        <v>204.4832510893321</v>
      </c>
      <c r="D117" s="98">
        <v>5329580.45</v>
      </c>
      <c r="E117" s="98">
        <f t="shared" si="28"/>
        <v>85.23646504709966</v>
      </c>
      <c r="F117" s="98">
        <v>71846443</v>
      </c>
      <c r="G117" s="98">
        <f t="shared" si="29"/>
        <v>227.68567680026368</v>
      </c>
      <c r="H117" s="98">
        <v>7161060</v>
      </c>
      <c r="I117" s="98">
        <f t="shared" si="30"/>
        <v>102.94647863026697</v>
      </c>
      <c r="J117" s="98">
        <v>9162659</v>
      </c>
      <c r="K117" s="98">
        <f t="shared" si="31"/>
        <v>147.80866268753024</v>
      </c>
      <c r="L117" s="98">
        <v>21281546.01</v>
      </c>
      <c r="M117" s="98">
        <f t="shared" si="32"/>
        <v>269.3832484398932</v>
      </c>
      <c r="N117" s="98">
        <v>7580888</v>
      </c>
      <c r="O117" s="98">
        <f t="shared" si="33"/>
        <v>171.84766740717234</v>
      </c>
      <c r="P117" s="98">
        <v>4373391.609999999</v>
      </c>
      <c r="Q117" s="98">
        <f t="shared" si="34"/>
        <v>136.05200217763257</v>
      </c>
      <c r="R117" s="98">
        <v>141611929.07</v>
      </c>
      <c r="S117" s="98">
        <f t="shared" si="35"/>
        <v>191.979731400141</v>
      </c>
    </row>
    <row r="118" spans="1:19" ht="12.75">
      <c r="A118" s="99" t="s">
        <v>123</v>
      </c>
      <c r="B118" s="100">
        <v>30588686</v>
      </c>
      <c r="C118" s="100">
        <f t="shared" si="27"/>
        <v>420.4572583194733</v>
      </c>
      <c r="D118" s="100">
        <v>23881480.630000003</v>
      </c>
      <c r="E118" s="100">
        <f t="shared" si="28"/>
        <v>381.9386925648121</v>
      </c>
      <c r="F118" s="100">
        <v>141594791</v>
      </c>
      <c r="G118" s="100">
        <f t="shared" si="29"/>
        <v>448.7223650059737</v>
      </c>
      <c r="H118" s="100">
        <v>27726695.900000002</v>
      </c>
      <c r="I118" s="100">
        <f t="shared" si="30"/>
        <v>398.5954184097411</v>
      </c>
      <c r="J118" s="100">
        <v>26511710</v>
      </c>
      <c r="K118" s="100">
        <f t="shared" si="31"/>
        <v>427.6772060009679</v>
      </c>
      <c r="L118" s="100">
        <v>43580437.910000004</v>
      </c>
      <c r="M118" s="100">
        <f t="shared" si="32"/>
        <v>551.6441299477223</v>
      </c>
      <c r="N118" s="100">
        <v>21631128</v>
      </c>
      <c r="O118" s="100">
        <f t="shared" si="33"/>
        <v>490.34610327787095</v>
      </c>
      <c r="P118" s="100">
        <v>13088909.95</v>
      </c>
      <c r="Q118" s="100">
        <f t="shared" si="34"/>
        <v>407.1833862186965</v>
      </c>
      <c r="R118" s="100">
        <v>328603839.39</v>
      </c>
      <c r="S118" s="100">
        <f t="shared" si="35"/>
        <v>445.47996229868227</v>
      </c>
    </row>
    <row r="119" spans="1:19" ht="12.75">
      <c r="A119" s="99" t="s">
        <v>124</v>
      </c>
      <c r="B119" s="100">
        <v>30832958.330000002</v>
      </c>
      <c r="C119" s="100">
        <f t="shared" si="27"/>
        <v>423.81490742395295</v>
      </c>
      <c r="D119" s="100">
        <v>24529065.070000004</v>
      </c>
      <c r="E119" s="100">
        <f t="shared" si="28"/>
        <v>392.29556943400456</v>
      </c>
      <c r="F119" s="100">
        <v>142332647.48</v>
      </c>
      <c r="G119" s="100">
        <f t="shared" si="29"/>
        <v>451.06067634075</v>
      </c>
      <c r="H119" s="100">
        <v>28149608.78</v>
      </c>
      <c r="I119" s="100">
        <f t="shared" si="30"/>
        <v>404.67515964405345</v>
      </c>
      <c r="J119" s="100">
        <v>27165119</v>
      </c>
      <c r="K119" s="100">
        <f t="shared" si="31"/>
        <v>438.21776092918213</v>
      </c>
      <c r="L119" s="100">
        <v>43728725.99</v>
      </c>
      <c r="M119" s="100">
        <f t="shared" si="32"/>
        <v>553.5211704915127</v>
      </c>
      <c r="N119" s="100">
        <v>21631128</v>
      </c>
      <c r="O119" s="100">
        <f t="shared" si="33"/>
        <v>490.34610327787095</v>
      </c>
      <c r="P119" s="100">
        <v>13553038.27</v>
      </c>
      <c r="Q119" s="100">
        <f t="shared" si="34"/>
        <v>421.62197137968576</v>
      </c>
      <c r="R119" s="100">
        <v>331922290.91999996</v>
      </c>
      <c r="S119" s="100">
        <f t="shared" si="35"/>
        <v>449.97870359524967</v>
      </c>
    </row>
    <row r="120" spans="1:19" ht="12.75">
      <c r="A120" s="61" t="s">
        <v>125</v>
      </c>
      <c r="B120" s="103">
        <v>0.5136645948112972</v>
      </c>
      <c r="C120" s="62">
        <f t="shared" si="27"/>
        <v>7.060584662909063E-06</v>
      </c>
      <c r="D120" s="103">
        <v>0.7768320761776821</v>
      </c>
      <c r="E120" s="62">
        <f t="shared" si="28"/>
        <v>1.2423946074138885E-05</v>
      </c>
      <c r="F120" s="103">
        <v>0.49259119991214934</v>
      </c>
      <c r="G120" s="62">
        <f t="shared" si="29"/>
        <v>1.5610509867252815E-06</v>
      </c>
      <c r="H120" s="103">
        <v>0.7417268892829023</v>
      </c>
      <c r="I120" s="62">
        <f t="shared" si="30"/>
        <v>1.066297047602683E-05</v>
      </c>
      <c r="J120" s="103">
        <v>0.6543920026282726</v>
      </c>
      <c r="K120" s="62">
        <f t="shared" si="31"/>
        <v>1.055641236696681E-05</v>
      </c>
      <c r="L120" s="103">
        <v>0.5116720475836082</v>
      </c>
      <c r="M120" s="62">
        <f t="shared" si="32"/>
        <v>6.476779377268745E-06</v>
      </c>
      <c r="N120" s="103">
        <v>0.6495380176197931</v>
      </c>
      <c r="O120" s="62">
        <f t="shared" si="33"/>
        <v>1.4724078923239632E-05</v>
      </c>
      <c r="P120" s="103">
        <v>0.6658704485930091</v>
      </c>
      <c r="Q120" s="62">
        <f t="shared" si="34"/>
        <v>2.0714588539213226E-05</v>
      </c>
      <c r="R120" s="103">
        <v>0.5690496820339055</v>
      </c>
      <c r="S120" s="62">
        <f t="shared" si="35"/>
        <v>7.714463451465559E-07</v>
      </c>
    </row>
    <row r="121" spans="1:19" ht="12.75">
      <c r="A121" s="101" t="s">
        <v>126</v>
      </c>
      <c r="B121" s="102" t="s">
        <v>12</v>
      </c>
      <c r="C121" s="102"/>
      <c r="D121" s="102" t="s">
        <v>12</v>
      </c>
      <c r="E121" s="102"/>
      <c r="F121" s="102" t="s">
        <v>12</v>
      </c>
      <c r="G121" s="102"/>
      <c r="H121" s="102" t="s">
        <v>12</v>
      </c>
      <c r="I121" s="102"/>
      <c r="J121" s="102" t="s">
        <v>12</v>
      </c>
      <c r="K121" s="102"/>
      <c r="L121" s="102" t="s">
        <v>12</v>
      </c>
      <c r="M121" s="102"/>
      <c r="N121" s="102" t="s">
        <v>12</v>
      </c>
      <c r="O121" s="102"/>
      <c r="P121" s="102" t="s">
        <v>12</v>
      </c>
      <c r="Q121" s="102"/>
      <c r="R121" s="102" t="s">
        <v>12</v>
      </c>
      <c r="S121" s="102"/>
    </row>
    <row r="122" spans="1:19" ht="12.75">
      <c r="A122" s="47" t="s">
        <v>126</v>
      </c>
      <c r="B122" s="46" t="s">
        <v>12</v>
      </c>
      <c r="C122" s="46"/>
      <c r="D122" s="46" t="s">
        <v>12</v>
      </c>
      <c r="E122" s="46"/>
      <c r="F122" s="46" t="s">
        <v>12</v>
      </c>
      <c r="G122" s="46"/>
      <c r="H122" s="46" t="s">
        <v>12</v>
      </c>
      <c r="I122" s="46"/>
      <c r="J122" s="46" t="s">
        <v>12</v>
      </c>
      <c r="K122" s="46"/>
      <c r="L122" s="46" t="s">
        <v>12</v>
      </c>
      <c r="M122" s="46"/>
      <c r="N122" s="46" t="s">
        <v>12</v>
      </c>
      <c r="O122" s="46"/>
      <c r="P122" s="46" t="s">
        <v>12</v>
      </c>
      <c r="Q122" s="46"/>
      <c r="R122" s="46" t="s">
        <v>12</v>
      </c>
      <c r="S122" s="46"/>
    </row>
    <row r="123" spans="1:19" ht="12.75">
      <c r="A123" s="45" t="s">
        <v>127</v>
      </c>
      <c r="B123" s="46">
        <v>922742</v>
      </c>
      <c r="C123" s="46">
        <f>+B123/B$3</f>
        <v>12.683564487086088</v>
      </c>
      <c r="D123" s="46">
        <v>2697160.4200000004</v>
      </c>
      <c r="E123" s="46">
        <f>+D123/D$3</f>
        <v>43.13593199737714</v>
      </c>
      <c r="F123" s="46">
        <v>1598346</v>
      </c>
      <c r="G123" s="46">
        <f>+F123/F$3</f>
        <v>5.065254111062871</v>
      </c>
      <c r="H123" s="46">
        <v>2320060</v>
      </c>
      <c r="I123" s="46">
        <f>+H123/H$3</f>
        <v>33.352884518623945</v>
      </c>
      <c r="J123" s="46">
        <v>1535520</v>
      </c>
      <c r="K123" s="46">
        <f>+J123/J$3</f>
        <v>24.770446846265525</v>
      </c>
      <c r="L123" s="46">
        <v>6540600</v>
      </c>
      <c r="M123" s="46">
        <f>+L123/L$3</f>
        <v>82.79135707142947</v>
      </c>
      <c r="N123" s="46">
        <v>990700</v>
      </c>
      <c r="O123" s="46">
        <f>+N123/N$3</f>
        <v>22.457723171782202</v>
      </c>
      <c r="P123" s="46">
        <v>1040220</v>
      </c>
      <c r="Q123" s="46">
        <f>+P123/P$3</f>
        <v>32.360242650489965</v>
      </c>
      <c r="R123" s="46">
        <v>17645348.42</v>
      </c>
      <c r="S123" s="46">
        <f>+R123/R$3</f>
        <v>23.9213551596985</v>
      </c>
    </row>
    <row r="124" spans="1:19" ht="12.75">
      <c r="A124" s="45" t="s">
        <v>128</v>
      </c>
      <c r="B124" s="46">
        <v>0</v>
      </c>
      <c r="C124" s="46">
        <f>+B124/B$3</f>
        <v>0</v>
      </c>
      <c r="D124" s="46">
        <v>0</v>
      </c>
      <c r="E124" s="46">
        <f>+D124/D$3</f>
        <v>0</v>
      </c>
      <c r="F124" s="46">
        <v>0</v>
      </c>
      <c r="G124" s="46">
        <f>+F124/F$3</f>
        <v>0</v>
      </c>
      <c r="H124" s="46">
        <v>0</v>
      </c>
      <c r="I124" s="46">
        <f>+H124/H$3</f>
        <v>0</v>
      </c>
      <c r="J124" s="46">
        <v>0</v>
      </c>
      <c r="K124" s="46">
        <f>+J124/J$3</f>
        <v>0</v>
      </c>
      <c r="L124" s="46">
        <v>0</v>
      </c>
      <c r="M124" s="46">
        <f>+L124/L$3</f>
        <v>0</v>
      </c>
      <c r="N124" s="46">
        <v>0</v>
      </c>
      <c r="O124" s="46">
        <f>+N124/N$3</f>
        <v>0</v>
      </c>
      <c r="P124" s="46">
        <v>0</v>
      </c>
      <c r="Q124" s="46">
        <f>+P124/P$3</f>
        <v>0</v>
      </c>
      <c r="R124" s="46">
        <v>0</v>
      </c>
      <c r="S124" s="46">
        <f>+R124/R$3</f>
        <v>0</v>
      </c>
    </row>
    <row r="125" spans="1:19" ht="12.75">
      <c r="A125" s="47" t="s">
        <v>129</v>
      </c>
      <c r="B125" s="48">
        <v>922742</v>
      </c>
      <c r="C125" s="48">
        <f>+B125/B$3</f>
        <v>12.683564487086088</v>
      </c>
      <c r="D125" s="48">
        <v>2697160.4200000004</v>
      </c>
      <c r="E125" s="48">
        <f>+D125/D$3</f>
        <v>43.13593199737714</v>
      </c>
      <c r="F125" s="48">
        <v>1598346</v>
      </c>
      <c r="G125" s="48">
        <f>+F125/F$3</f>
        <v>5.065254111062871</v>
      </c>
      <c r="H125" s="48">
        <v>2320060</v>
      </c>
      <c r="I125" s="48">
        <f>+H125/H$3</f>
        <v>33.352884518623945</v>
      </c>
      <c r="J125" s="48">
        <v>1535520</v>
      </c>
      <c r="K125" s="48">
        <f>+J125/J$3</f>
        <v>24.770446846265525</v>
      </c>
      <c r="L125" s="48">
        <v>6540600</v>
      </c>
      <c r="M125" s="48">
        <f>+L125/L$3</f>
        <v>82.79135707142947</v>
      </c>
      <c r="N125" s="48">
        <v>990700</v>
      </c>
      <c r="O125" s="48">
        <f>+N125/N$3</f>
        <v>22.457723171782202</v>
      </c>
      <c r="P125" s="48">
        <v>1040220</v>
      </c>
      <c r="Q125" s="48">
        <f>+P125/P$3</f>
        <v>32.360242650489965</v>
      </c>
      <c r="R125" s="48">
        <v>17645348.42</v>
      </c>
      <c r="S125" s="48">
        <f>+R125/R$3</f>
        <v>23.9213551596985</v>
      </c>
    </row>
    <row r="126" spans="1:19" ht="12.75">
      <c r="A126" s="47" t="s">
        <v>130</v>
      </c>
      <c r="B126" s="46" t="s">
        <v>12</v>
      </c>
      <c r="C126" s="46"/>
      <c r="D126" s="46" t="s">
        <v>12</v>
      </c>
      <c r="E126" s="46"/>
      <c r="F126" s="46" t="s">
        <v>12</v>
      </c>
      <c r="G126" s="46"/>
      <c r="H126" s="46" t="s">
        <v>12</v>
      </c>
      <c r="I126" s="46"/>
      <c r="J126" s="46" t="s">
        <v>12</v>
      </c>
      <c r="K126" s="46"/>
      <c r="L126" s="46" t="s">
        <v>12</v>
      </c>
      <c r="M126" s="46"/>
      <c r="N126" s="46" t="s">
        <v>12</v>
      </c>
      <c r="O126" s="46"/>
      <c r="P126" s="46" t="s">
        <v>12</v>
      </c>
      <c r="Q126" s="46"/>
      <c r="R126" s="46" t="s">
        <v>12</v>
      </c>
      <c r="S126" s="46"/>
    </row>
    <row r="127" spans="1:19" ht="12.75">
      <c r="A127" s="45" t="s">
        <v>131</v>
      </c>
      <c r="B127" s="46">
        <v>922742</v>
      </c>
      <c r="C127" s="46">
        <f>+B127/B$3</f>
        <v>12.683564487086088</v>
      </c>
      <c r="D127" s="46">
        <v>0</v>
      </c>
      <c r="E127" s="46">
        <f>+D127/D$3</f>
        <v>0</v>
      </c>
      <c r="F127" s="46">
        <v>0</v>
      </c>
      <c r="G127" s="46">
        <f>+F127/F$3</f>
        <v>0</v>
      </c>
      <c r="H127" s="46">
        <v>0</v>
      </c>
      <c r="I127" s="46">
        <f>+H127/H$3</f>
        <v>0</v>
      </c>
      <c r="J127" s="46">
        <v>0</v>
      </c>
      <c r="K127" s="46">
        <f>+J127/J$3</f>
        <v>0</v>
      </c>
      <c r="L127" s="46">
        <v>0</v>
      </c>
      <c r="M127" s="46">
        <f>+L127/L$3</f>
        <v>0</v>
      </c>
      <c r="N127" s="46">
        <v>0</v>
      </c>
      <c r="O127" s="46">
        <f>+N127/N$3</f>
        <v>0</v>
      </c>
      <c r="P127" s="46">
        <v>0</v>
      </c>
      <c r="Q127" s="46">
        <f>+P127/P$3</f>
        <v>0</v>
      </c>
      <c r="R127" s="46">
        <v>922742</v>
      </c>
      <c r="S127" s="46">
        <f>+R127/R$3</f>
        <v>1.2509381269996205</v>
      </c>
    </row>
    <row r="128" spans="1:19" ht="12.75">
      <c r="A128" s="45" t="s">
        <v>132</v>
      </c>
      <c r="B128" s="46">
        <v>0</v>
      </c>
      <c r="C128" s="46">
        <f>+B128/B$3</f>
        <v>0</v>
      </c>
      <c r="D128" s="46">
        <v>0</v>
      </c>
      <c r="E128" s="46">
        <f>+D128/D$3</f>
        <v>0</v>
      </c>
      <c r="F128" s="46">
        <v>0</v>
      </c>
      <c r="G128" s="46">
        <f>+F128/F$3</f>
        <v>0</v>
      </c>
      <c r="H128" s="46">
        <v>0</v>
      </c>
      <c r="I128" s="46">
        <f>+H128/H$3</f>
        <v>0</v>
      </c>
      <c r="J128" s="46">
        <v>0</v>
      </c>
      <c r="K128" s="46">
        <f>+J128/J$3</f>
        <v>0</v>
      </c>
      <c r="L128" s="46">
        <v>0</v>
      </c>
      <c r="M128" s="46">
        <f>+L128/L$3</f>
        <v>0</v>
      </c>
      <c r="N128" s="46">
        <v>0</v>
      </c>
      <c r="O128" s="46">
        <f>+N128/N$3</f>
        <v>0</v>
      </c>
      <c r="P128" s="46">
        <v>1040220</v>
      </c>
      <c r="Q128" s="46">
        <f>+P128/P$3</f>
        <v>32.360242650489965</v>
      </c>
      <c r="R128" s="46">
        <v>1040220</v>
      </c>
      <c r="S128" s="46">
        <f>+R128/R$3</f>
        <v>1.4102000976085896</v>
      </c>
    </row>
    <row r="129" spans="1:19" ht="12.75">
      <c r="A129" s="47" t="s">
        <v>238</v>
      </c>
      <c r="B129" s="48">
        <v>1</v>
      </c>
      <c r="C129" s="48">
        <f>+B129/B$3</f>
        <v>1.3745515525559787E-05</v>
      </c>
      <c r="D129" s="48">
        <v>0</v>
      </c>
      <c r="E129" s="48">
        <f>+D129/D$3</f>
        <v>0</v>
      </c>
      <c r="F129" s="48">
        <v>0</v>
      </c>
      <c r="G129" s="48">
        <f>+F129/F$3</f>
        <v>0</v>
      </c>
      <c r="H129" s="48">
        <v>0</v>
      </c>
      <c r="I129" s="48">
        <f>+H129/H$3</f>
        <v>0</v>
      </c>
      <c r="J129" s="48">
        <v>0</v>
      </c>
      <c r="K129" s="48">
        <f>+J129/J$3</f>
        <v>0</v>
      </c>
      <c r="L129" s="48">
        <v>0</v>
      </c>
      <c r="M129" s="48">
        <f>+L129/L$3</f>
        <v>0</v>
      </c>
      <c r="N129" s="48">
        <v>0</v>
      </c>
      <c r="O129" s="48">
        <f>+N129/N$3</f>
        <v>0</v>
      </c>
      <c r="P129" s="48">
        <v>0</v>
      </c>
      <c r="Q129" s="48">
        <f>+P129/P$3</f>
        <v>0</v>
      </c>
      <c r="R129" s="48">
        <v>1</v>
      </c>
      <c r="S129" s="48">
        <f>+R129/R$3</f>
        <v>1.3556748549427905E-06</v>
      </c>
    </row>
  </sheetData>
  <sheetProtection/>
  <mergeCells count="18">
    <mergeCell ref="B3:C3"/>
    <mergeCell ref="R3:S3"/>
    <mergeCell ref="D1:E1"/>
    <mergeCell ref="B1:C1"/>
    <mergeCell ref="R1:S1"/>
    <mergeCell ref="P3:Q3"/>
    <mergeCell ref="N3:O3"/>
    <mergeCell ref="L3:M3"/>
    <mergeCell ref="J3:K3"/>
    <mergeCell ref="F3:G3"/>
    <mergeCell ref="H3:I3"/>
    <mergeCell ref="D3:E3"/>
    <mergeCell ref="P1:Q1"/>
    <mergeCell ref="N1:O1"/>
    <mergeCell ref="L1:M1"/>
    <mergeCell ref="J1:K1"/>
    <mergeCell ref="F1:G1"/>
    <mergeCell ref="H1:I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GUNDIN PEREZ, Angel</dc:creator>
  <cp:keywords/>
  <dc:description/>
  <cp:lastModifiedBy>GUNDIN PEREZ, Angel</cp:lastModifiedBy>
  <cp:lastPrinted>2019-03-12T10:31:13Z</cp:lastPrinted>
  <dcterms:created xsi:type="dcterms:W3CDTF">2019-02-22T09:29:19Z</dcterms:created>
  <dcterms:modified xsi:type="dcterms:W3CDTF">2019-03-12T10:52:30Z</dcterms:modified>
  <cp:category/>
  <cp:version/>
  <cp:contentType/>
  <cp:contentStatus/>
</cp:coreProperties>
</file>